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14415" windowHeight="12795"/>
  </bookViews>
  <sheets>
    <sheet name="Sheet1" sheetId="1" r:id="rId1"/>
    <sheet name="Sheet2" sheetId="2" r:id="rId2"/>
    <sheet name="Sheet3" sheetId="3" r:id="rId3"/>
  </sheets>
  <calcPr calcId="125725" concurrentCalc="0"/>
</workbook>
</file>

<file path=xl/calcChain.xml><?xml version="1.0" encoding="utf-8"?>
<calcChain xmlns="http://schemas.openxmlformats.org/spreadsheetml/2006/main">
  <c r="S145" i="1"/>
  <c r="U145"/>
  <c r="W145"/>
  <c r="Y145"/>
  <c r="AB145"/>
  <c r="S141"/>
  <c r="U141"/>
  <c r="W141"/>
  <c r="Y141"/>
  <c r="AB141"/>
  <c r="S142"/>
  <c r="U142"/>
  <c r="W142"/>
  <c r="Y142"/>
  <c r="AB142"/>
  <c r="S143"/>
  <c r="U143"/>
  <c r="W143"/>
  <c r="Y143"/>
  <c r="AB143"/>
  <c r="S144"/>
  <c r="U144"/>
  <c r="W144"/>
  <c r="Y144"/>
  <c r="AB144"/>
  <c r="S135"/>
  <c r="U135"/>
  <c r="W135"/>
  <c r="Y135"/>
  <c r="AB135"/>
  <c r="S136"/>
  <c r="U136"/>
  <c r="W136"/>
  <c r="Y136"/>
  <c r="AB136"/>
  <c r="S137"/>
  <c r="U137"/>
  <c r="W137"/>
  <c r="Y137"/>
  <c r="AB137"/>
  <c r="S138"/>
  <c r="U138"/>
  <c r="W138"/>
  <c r="Y138"/>
  <c r="AB138"/>
  <c r="S139"/>
  <c r="U139"/>
  <c r="W139"/>
  <c r="Y139"/>
  <c r="AB139"/>
  <c r="S140"/>
  <c r="U140"/>
  <c r="W140"/>
  <c r="Y140"/>
  <c r="AB140"/>
  <c r="S131"/>
  <c r="U131"/>
  <c r="W131"/>
  <c r="Y131"/>
  <c r="AB131"/>
  <c r="S132"/>
  <c r="U132"/>
  <c r="W132"/>
  <c r="Y132"/>
  <c r="AB132"/>
  <c r="S133"/>
  <c r="U133"/>
  <c r="W133"/>
  <c r="Y133"/>
  <c r="AB133"/>
  <c r="S134"/>
  <c r="U134"/>
  <c r="W134"/>
  <c r="Y134"/>
  <c r="AB134"/>
  <c r="S130"/>
  <c r="U130"/>
  <c r="W130"/>
  <c r="Y130"/>
  <c r="AB130"/>
  <c r="S128"/>
  <c r="U128"/>
  <c r="W128"/>
  <c r="Y128"/>
  <c r="AB128"/>
  <c r="S129"/>
  <c r="U129"/>
  <c r="W129"/>
  <c r="Y129"/>
  <c r="AB129"/>
  <c r="S124"/>
  <c r="U124"/>
  <c r="W124"/>
  <c r="Y124"/>
  <c r="AB124"/>
  <c r="S125"/>
  <c r="U125"/>
  <c r="W125"/>
  <c r="Y125"/>
  <c r="AB125"/>
  <c r="S126"/>
  <c r="U126"/>
  <c r="W126"/>
  <c r="Y126"/>
  <c r="AB126"/>
  <c r="S127"/>
  <c r="U127"/>
  <c r="W127"/>
  <c r="Y127"/>
  <c r="AB127"/>
  <c r="S122"/>
  <c r="U122"/>
  <c r="W122"/>
  <c r="Y122"/>
  <c r="AB122"/>
  <c r="S123"/>
  <c r="U123"/>
  <c r="W123"/>
  <c r="Y123"/>
  <c r="AB123"/>
  <c r="S115"/>
  <c r="U115"/>
  <c r="W115"/>
  <c r="Y115"/>
  <c r="AB115"/>
  <c r="S116"/>
  <c r="U116"/>
  <c r="W116"/>
  <c r="Y116"/>
  <c r="AB116"/>
  <c r="S117"/>
  <c r="U117"/>
  <c r="W117"/>
  <c r="Y117"/>
  <c r="AB117"/>
  <c r="S118"/>
  <c r="U118"/>
  <c r="W118"/>
  <c r="Y118"/>
  <c r="AB118"/>
  <c r="S119"/>
  <c r="U119"/>
  <c r="W119"/>
  <c r="Y119"/>
  <c r="AB119"/>
  <c r="S120"/>
  <c r="U120"/>
  <c r="W120"/>
  <c r="Y120"/>
  <c r="AB120"/>
  <c r="S121"/>
  <c r="U121"/>
  <c r="W121"/>
  <c r="Y121"/>
  <c r="AB121"/>
  <c r="S107"/>
  <c r="U107"/>
  <c r="W107"/>
  <c r="Y107"/>
  <c r="AB107"/>
  <c r="S108"/>
  <c r="U108"/>
  <c r="W108"/>
  <c r="Y108"/>
  <c r="AB108"/>
  <c r="S109"/>
  <c r="U109"/>
  <c r="W109"/>
  <c r="Y109"/>
  <c r="AB109"/>
  <c r="S110"/>
  <c r="U110"/>
  <c r="W110"/>
  <c r="Y110"/>
  <c r="AB110"/>
  <c r="S111"/>
  <c r="U111"/>
  <c r="W111"/>
  <c r="Y111"/>
  <c r="AB111"/>
  <c r="S112"/>
  <c r="U112"/>
  <c r="W112"/>
  <c r="Y112"/>
  <c r="AB112"/>
  <c r="S113"/>
  <c r="U113"/>
  <c r="W113"/>
  <c r="Y113"/>
  <c r="AB113"/>
  <c r="S114"/>
  <c r="U114"/>
  <c r="W114"/>
  <c r="Y114"/>
  <c r="AB114"/>
  <c r="S103"/>
  <c r="U103"/>
  <c r="W103"/>
  <c r="Y103"/>
  <c r="AB103"/>
  <c r="S104"/>
  <c r="U104"/>
  <c r="W104"/>
  <c r="Y104"/>
  <c r="AB104"/>
  <c r="S105"/>
  <c r="U105"/>
  <c r="W105"/>
  <c r="Y105"/>
  <c r="AB105"/>
  <c r="S106"/>
  <c r="U106"/>
  <c r="W106"/>
  <c r="Y106"/>
  <c r="AB106"/>
  <c r="S100"/>
  <c r="U100"/>
  <c r="W100"/>
  <c r="Y100"/>
  <c r="AB100"/>
  <c r="S101"/>
  <c r="U101"/>
  <c r="W101"/>
  <c r="Y101"/>
  <c r="AB101"/>
  <c r="S102"/>
  <c r="U102"/>
  <c r="W102"/>
  <c r="Y102"/>
  <c r="AB102"/>
  <c r="S99"/>
  <c r="U99"/>
  <c r="W99"/>
  <c r="Y99"/>
  <c r="AB99"/>
  <c r="S90"/>
  <c r="U90"/>
  <c r="W90"/>
  <c r="Y90"/>
  <c r="AB90"/>
  <c r="S91"/>
  <c r="U91"/>
  <c r="W91"/>
  <c r="Y91"/>
  <c r="AB91"/>
  <c r="S92"/>
  <c r="U92"/>
  <c r="W92"/>
  <c r="Y92"/>
  <c r="AB92"/>
  <c r="S93"/>
  <c r="U93"/>
  <c r="W93"/>
  <c r="Y93"/>
  <c r="AB93"/>
  <c r="S94"/>
  <c r="U94"/>
  <c r="W94"/>
  <c r="Y94"/>
  <c r="AB94"/>
  <c r="S95"/>
  <c r="U95"/>
  <c r="W95"/>
  <c r="Y95"/>
  <c r="AB95"/>
  <c r="S96"/>
  <c r="U96"/>
  <c r="W96"/>
  <c r="Y96"/>
  <c r="AB96"/>
  <c r="S97"/>
  <c r="U97"/>
  <c r="W97"/>
  <c r="Y97"/>
  <c r="AB97"/>
  <c r="S98"/>
  <c r="U98"/>
  <c r="W98"/>
  <c r="Y98"/>
  <c r="AB98"/>
  <c r="S84"/>
  <c r="U84"/>
  <c r="W84"/>
  <c r="Y84"/>
  <c r="AB84"/>
  <c r="S85"/>
  <c r="U85"/>
  <c r="W85"/>
  <c r="Y85"/>
  <c r="AB85"/>
  <c r="S86"/>
  <c r="U86"/>
  <c r="W86"/>
  <c r="Y86"/>
  <c r="AB86"/>
  <c r="S87"/>
  <c r="U87"/>
  <c r="W87"/>
  <c r="Y87"/>
  <c r="AB87"/>
  <c r="S88"/>
  <c r="U88"/>
  <c r="W88"/>
  <c r="Y88"/>
  <c r="AB88"/>
  <c r="S89"/>
  <c r="U89"/>
  <c r="W89"/>
  <c r="Y89"/>
  <c r="AB89"/>
  <c r="S77"/>
  <c r="U77"/>
  <c r="W77"/>
  <c r="Y77"/>
  <c r="AB77"/>
  <c r="S78"/>
  <c r="U78"/>
  <c r="W78"/>
  <c r="Y78"/>
  <c r="AB78"/>
  <c r="S79"/>
  <c r="U79"/>
  <c r="W79"/>
  <c r="Y79"/>
  <c r="AB79"/>
  <c r="S80"/>
  <c r="U80"/>
  <c r="W80"/>
  <c r="Y80"/>
  <c r="AB80"/>
  <c r="S81"/>
  <c r="U81"/>
  <c r="W81"/>
  <c r="Y81"/>
  <c r="AB81"/>
  <c r="S82"/>
  <c r="U82"/>
  <c r="W82"/>
  <c r="Y82"/>
  <c r="AB82"/>
  <c r="S83"/>
  <c r="U83"/>
  <c r="W83"/>
  <c r="Y83"/>
  <c r="AB83"/>
  <c r="S62"/>
  <c r="U62"/>
  <c r="W62"/>
  <c r="Y62"/>
  <c r="AB62"/>
  <c r="S63"/>
  <c r="U63"/>
  <c r="W63"/>
  <c r="Y63"/>
  <c r="AB63"/>
  <c r="S64"/>
  <c r="U64"/>
  <c r="W64"/>
  <c r="Y64"/>
  <c r="AB64"/>
  <c r="S65"/>
  <c r="U65"/>
  <c r="W65"/>
  <c r="Y65"/>
  <c r="AB65"/>
  <c r="S66"/>
  <c r="U66"/>
  <c r="W66"/>
  <c r="Y66"/>
  <c r="AB66"/>
  <c r="S67"/>
  <c r="U67"/>
  <c r="W67"/>
  <c r="Y67"/>
  <c r="AB67"/>
  <c r="S68"/>
  <c r="U68"/>
  <c r="W68"/>
  <c r="Y68"/>
  <c r="AB68"/>
  <c r="S69"/>
  <c r="U69"/>
  <c r="W69"/>
  <c r="Y69"/>
  <c r="AB69"/>
  <c r="S70"/>
  <c r="U70"/>
  <c r="W70"/>
  <c r="Y70"/>
  <c r="AB70"/>
  <c r="S71"/>
  <c r="U71"/>
  <c r="W71"/>
  <c r="Y71"/>
  <c r="AB71"/>
  <c r="S72"/>
  <c r="U72"/>
  <c r="W72"/>
  <c r="Y72"/>
  <c r="AB72"/>
  <c r="S73"/>
  <c r="U73"/>
  <c r="W73"/>
  <c r="Y73"/>
  <c r="AB73"/>
  <c r="S74"/>
  <c r="U74"/>
  <c r="W74"/>
  <c r="Y74"/>
  <c r="AB74"/>
  <c r="S75"/>
  <c r="U75"/>
  <c r="W75"/>
  <c r="Y75"/>
  <c r="AB75"/>
  <c r="S76"/>
  <c r="U76"/>
  <c r="W76"/>
  <c r="Y76"/>
  <c r="AB76"/>
  <c r="S54"/>
  <c r="U54"/>
  <c r="W54"/>
  <c r="Y54"/>
  <c r="AB54"/>
  <c r="S55"/>
  <c r="U55"/>
  <c r="W55"/>
  <c r="Y55"/>
  <c r="AB55"/>
  <c r="S56"/>
  <c r="U56"/>
  <c r="W56"/>
  <c r="Y56"/>
  <c r="AB56"/>
  <c r="S57"/>
  <c r="U57"/>
  <c r="W57"/>
  <c r="Y57"/>
  <c r="AB57"/>
  <c r="S58"/>
  <c r="U58"/>
  <c r="W58"/>
  <c r="Y58"/>
  <c r="AB58"/>
  <c r="S59"/>
  <c r="U59"/>
  <c r="W59"/>
  <c r="Y59"/>
  <c r="AB59"/>
  <c r="S60"/>
  <c r="U60"/>
  <c r="W60"/>
  <c r="Y60"/>
  <c r="AB60"/>
  <c r="S61"/>
  <c r="U61"/>
  <c r="W61"/>
  <c r="Y61"/>
  <c r="AB61"/>
  <c r="S41"/>
  <c r="U41"/>
  <c r="W41"/>
  <c r="Y41"/>
  <c r="AB41"/>
  <c r="S42"/>
  <c r="U42"/>
  <c r="W42"/>
  <c r="Y42"/>
  <c r="AB42"/>
  <c r="S43"/>
  <c r="U43"/>
  <c r="W43"/>
  <c r="Y43"/>
  <c r="AB43"/>
  <c r="S44"/>
  <c r="U44"/>
  <c r="W44"/>
  <c r="Y44"/>
  <c r="AB44"/>
  <c r="S45"/>
  <c r="U45"/>
  <c r="W45"/>
  <c r="Y45"/>
  <c r="AB45"/>
  <c r="S46"/>
  <c r="U46"/>
  <c r="W46"/>
  <c r="Y46"/>
  <c r="AB46"/>
  <c r="S47"/>
  <c r="U47"/>
  <c r="W47"/>
  <c r="Y47"/>
  <c r="AB47"/>
  <c r="S48"/>
  <c r="U48"/>
  <c r="W48"/>
  <c r="Y48"/>
  <c r="AB48"/>
  <c r="S49"/>
  <c r="U49"/>
  <c r="W49"/>
  <c r="Y49"/>
  <c r="AB49"/>
  <c r="S50"/>
  <c r="U50"/>
  <c r="W50"/>
  <c r="Y50"/>
  <c r="AB50"/>
  <c r="S51"/>
  <c r="U51"/>
  <c r="W51"/>
  <c r="Y51"/>
  <c r="AB51"/>
  <c r="S52"/>
  <c r="U52"/>
  <c r="W52"/>
  <c r="Y52"/>
  <c r="AB52"/>
  <c r="S53"/>
  <c r="U53"/>
  <c r="W53"/>
  <c r="Y53"/>
  <c r="AB53"/>
  <c r="S39"/>
  <c r="U39"/>
  <c r="W39"/>
  <c r="Y39"/>
  <c r="AB39"/>
  <c r="S40"/>
  <c r="U40"/>
  <c r="W40"/>
  <c r="Y40"/>
  <c r="AB40"/>
  <c r="S28"/>
  <c r="U28"/>
  <c r="W28"/>
  <c r="Y28"/>
  <c r="AB28"/>
  <c r="S29"/>
  <c r="U29"/>
  <c r="W29"/>
  <c r="Y29"/>
  <c r="AB29"/>
  <c r="S30"/>
  <c r="U30"/>
  <c r="W30"/>
  <c r="Y30"/>
  <c r="AB30"/>
  <c r="S31"/>
  <c r="U31"/>
  <c r="W31"/>
  <c r="Y31"/>
  <c r="AB31"/>
  <c r="S32"/>
  <c r="U32"/>
  <c r="W32"/>
  <c r="Y32"/>
  <c r="AB32"/>
  <c r="S33"/>
  <c r="U33"/>
  <c r="W33"/>
  <c r="Y33"/>
  <c r="AB33"/>
  <c r="S34"/>
  <c r="U34"/>
  <c r="W34"/>
  <c r="Y34"/>
  <c r="AB34"/>
  <c r="S35"/>
  <c r="U35"/>
  <c r="W35"/>
  <c r="Y35"/>
  <c r="AB35"/>
  <c r="S36"/>
  <c r="U36"/>
  <c r="W36"/>
  <c r="Y36"/>
  <c r="AB36"/>
  <c r="S37"/>
  <c r="U37"/>
  <c r="W37"/>
  <c r="Y37"/>
  <c r="AB37"/>
  <c r="S38"/>
  <c r="U38"/>
  <c r="W38"/>
  <c r="Y38"/>
  <c r="AB38"/>
  <c r="S18"/>
  <c r="U18"/>
  <c r="W18"/>
  <c r="Y18"/>
  <c r="AB18"/>
  <c r="S19"/>
  <c r="U19"/>
  <c r="W19"/>
  <c r="Y19"/>
  <c r="AB19"/>
  <c r="S20"/>
  <c r="U20"/>
  <c r="W20"/>
  <c r="Y20"/>
  <c r="AB20"/>
  <c r="S21"/>
  <c r="U21"/>
  <c r="W21"/>
  <c r="Y21"/>
  <c r="AB21"/>
  <c r="S22"/>
  <c r="U22"/>
  <c r="W22"/>
  <c r="Y22"/>
  <c r="AB22"/>
  <c r="S23"/>
  <c r="U23"/>
  <c r="W23"/>
  <c r="Y23"/>
  <c r="AB23"/>
  <c r="S24"/>
  <c r="U24"/>
  <c r="W24"/>
  <c r="Y24"/>
  <c r="AB24"/>
  <c r="S25"/>
  <c r="U25"/>
  <c r="W25"/>
  <c r="Y25"/>
  <c r="AB25"/>
  <c r="S26"/>
  <c r="U26"/>
  <c r="W26"/>
  <c r="Y26"/>
  <c r="AB26"/>
  <c r="S27"/>
  <c r="U27"/>
  <c r="W27"/>
  <c r="Y27"/>
  <c r="AB27"/>
  <c r="S14"/>
  <c r="U14"/>
  <c r="W14"/>
  <c r="Y14"/>
  <c r="AB14"/>
  <c r="S15"/>
  <c r="U15"/>
  <c r="W15"/>
  <c r="Y15"/>
  <c r="AB15"/>
  <c r="S16"/>
  <c r="U16"/>
  <c r="W16"/>
  <c r="Y16"/>
  <c r="AB16"/>
  <c r="S17"/>
  <c r="U17"/>
  <c r="W17"/>
  <c r="Y17"/>
  <c r="AB17"/>
  <c r="S9"/>
  <c r="U9"/>
  <c r="W9"/>
  <c r="Y9"/>
  <c r="AB9"/>
  <c r="S10"/>
  <c r="U10"/>
  <c r="W10"/>
  <c r="Y10"/>
  <c r="AB10"/>
  <c r="S11"/>
  <c r="U11"/>
  <c r="W11"/>
  <c r="Y11"/>
  <c r="AB11"/>
  <c r="S12"/>
  <c r="U12"/>
  <c r="W12"/>
  <c r="Y12"/>
  <c r="AB12"/>
  <c r="S13"/>
  <c r="U13"/>
  <c r="W13"/>
  <c r="Y13"/>
  <c r="AB13"/>
  <c r="S2"/>
  <c r="U2"/>
  <c r="W2"/>
  <c r="Y2"/>
  <c r="AB2"/>
  <c r="S3"/>
  <c r="U3"/>
  <c r="W3"/>
  <c r="Y3"/>
  <c r="AB3"/>
  <c r="S4"/>
  <c r="U4"/>
  <c r="W4"/>
  <c r="Y4"/>
  <c r="AB4"/>
  <c r="S5"/>
  <c r="U5"/>
  <c r="W5"/>
  <c r="Y5"/>
  <c r="AB5"/>
  <c r="S6"/>
  <c r="U6"/>
  <c r="W6"/>
  <c r="Y6"/>
  <c r="AB6"/>
  <c r="S7"/>
  <c r="U7"/>
  <c r="W7"/>
  <c r="Y7"/>
  <c r="AB7"/>
  <c r="S8"/>
  <c r="U8"/>
  <c r="W8"/>
  <c r="Y8"/>
  <c r="AB8"/>
</calcChain>
</file>

<file path=xl/sharedStrings.xml><?xml version="1.0" encoding="utf-8"?>
<sst xmlns="http://schemas.openxmlformats.org/spreadsheetml/2006/main" count="3303" uniqueCount="1308">
  <si>
    <t>Not applicable</t>
  </si>
  <si>
    <t>Not reported</t>
  </si>
  <si>
    <t>Non Tumor Structures: 20% Glandular epithelium, 20% Stroma, 60% Adipose tissue</t>
  </si>
  <si>
    <t>RN00001C78</t>
  </si>
  <si>
    <t>RN00002DFD</t>
  </si>
  <si>
    <t>CU0000011724.1.R230</t>
  </si>
  <si>
    <t>CU0000011724.1.B487</t>
  </si>
  <si>
    <t>CU0000011724.1.20X</t>
  </si>
  <si>
    <t>CU0000011724.1.4X</t>
  </si>
  <si>
    <t>CU0000011724</t>
  </si>
  <si>
    <t>Adenocarcinoma of breast, ductal</t>
  </si>
  <si>
    <t>Within normal limits</t>
  </si>
  <si>
    <t>Normal</t>
  </si>
  <si>
    <t>Breast / Breast</t>
  </si>
  <si>
    <t>Female</t>
  </si>
  <si>
    <t>I C7</t>
  </si>
  <si>
    <t>BCRT101/301/501</t>
  </si>
  <si>
    <t>Non Tumor Structures: 30% Glandular epithelium, 30% Stroma, 40% Adipose tissue</t>
  </si>
  <si>
    <t>RN00001C79</t>
  </si>
  <si>
    <t>RN00002DFC</t>
  </si>
  <si>
    <t>CU0000011173.1.R230</t>
  </si>
  <si>
    <t>CU0000011173.1.B487</t>
  </si>
  <si>
    <t>CU0000011173.1.20X</t>
  </si>
  <si>
    <t>CU0000011173.1.4X</t>
  </si>
  <si>
    <t>CU0000011173</t>
  </si>
  <si>
    <t>I C6</t>
  </si>
  <si>
    <t>35% glandular epithelium, 65% stroma</t>
  </si>
  <si>
    <t>RN000011DD</t>
  </si>
  <si>
    <t>RN00002DFB</t>
  </si>
  <si>
    <t>CU0000006509.1.R157</t>
  </si>
  <si>
    <t>CU0000006509.1.B297</t>
  </si>
  <si>
    <t>CU0000006509.1.20X</t>
  </si>
  <si>
    <t>CU0000006509.1.4X</t>
  </si>
  <si>
    <t>CU0000006509</t>
  </si>
  <si>
    <t>Lactational changes of breast</t>
  </si>
  <si>
    <t>I C5</t>
  </si>
  <si>
    <t/>
  </si>
  <si>
    <t>20% glandular epithelium, 65% stroma, 15% adipose tissue</t>
  </si>
  <si>
    <t>RN00001A67</t>
  </si>
  <si>
    <t>RN00002DFA</t>
  </si>
  <si>
    <t>CU0000006271.1.R218</t>
  </si>
  <si>
    <t>CU0000006271.1.B457</t>
  </si>
  <si>
    <t>CU0000006271.1.20X</t>
  </si>
  <si>
    <t>CU0000006271.1.4X</t>
  </si>
  <si>
    <t>CU0000006271</t>
  </si>
  <si>
    <t>Fibrocystic breast disease</t>
  </si>
  <si>
    <t>I C4</t>
  </si>
  <si>
    <t>20% glandular epithelium, 30% stroma, 50% adipose tissue</t>
  </si>
  <si>
    <t>RN00001A66</t>
  </si>
  <si>
    <t>RN00002DF9</t>
  </si>
  <si>
    <t>CU0000005622.1.R218</t>
  </si>
  <si>
    <t>CU0000005622.1.B457</t>
  </si>
  <si>
    <t>CU0000005622.1.20X</t>
  </si>
  <si>
    <t>CU0000005622.1.4X</t>
  </si>
  <si>
    <t>CU0000005622</t>
  </si>
  <si>
    <t>Fibrocystic changes to breast</t>
  </si>
  <si>
    <t>Not Sp</t>
  </si>
  <si>
    <t>I C3</t>
  </si>
  <si>
    <t>25% Glandular epithelium, 75% Fibrofatty stroma</t>
  </si>
  <si>
    <t>RN00001508</t>
  </si>
  <si>
    <t>RN00002DF8</t>
  </si>
  <si>
    <t>CU0000001077.2.R189</t>
  </si>
  <si>
    <t>CU0000001077.2.B371</t>
  </si>
  <si>
    <t>CU0000001077.2.20X</t>
  </si>
  <si>
    <t>CU0000001077.2.4X</t>
  </si>
  <si>
    <t>CU0000001077</t>
  </si>
  <si>
    <t>Carcinoma in situ of breast, ductal</t>
  </si>
  <si>
    <t>I C2</t>
  </si>
  <si>
    <t>White or Caucasian</t>
  </si>
  <si>
    <t>10% Glandular epithelium, 25% Stroma, 65% Adipose tissue</t>
  </si>
  <si>
    <t>RN00001D9B</t>
  </si>
  <si>
    <t>RN00002DF7</t>
  </si>
  <si>
    <t>CI0000012704.2.R239</t>
  </si>
  <si>
    <t>CI0000012704.2.B499</t>
  </si>
  <si>
    <t>CI0000012704.2.20X</t>
  </si>
  <si>
    <t>CI0000012704.2.4X</t>
  </si>
  <si>
    <t>CI0000012704</t>
  </si>
  <si>
    <t>I C1</t>
  </si>
  <si>
    <t>Triple negative breast cancer?</t>
  </si>
  <si>
    <r>
      <t xml:space="preserve">HER2 (ERBB2) by FISH 
</t>
    </r>
    <r>
      <rPr>
        <b/>
        <sz val="8"/>
        <rFont val="Arial"/>
        <family val="2"/>
      </rPr>
      <t>*If results weakly positive by IHC, FISH performed.</t>
    </r>
  </si>
  <si>
    <t>HER2 (ERBB2) by IHC</t>
  </si>
  <si>
    <t>Progesterone Receptor (PR) by IHC</t>
  </si>
  <si>
    <t>Estrogen Receptor (ER) by IHC</t>
  </si>
  <si>
    <t>Ethnicity</t>
  </si>
  <si>
    <t>Pathology verification notes from H&amp;E review</t>
  </si>
  <si>
    <t>RNA Sample Source ID</t>
  </si>
  <si>
    <t>TNM</t>
  </si>
  <si>
    <t>RNA Sample ID</t>
  </si>
  <si>
    <t>RT-PCR</t>
  </si>
  <si>
    <t>Bioanalyzer Ratio (28S/18S)</t>
  </si>
  <si>
    <t>Electropherogram</t>
  </si>
  <si>
    <t>Tissue Image (20X)</t>
  </si>
  <si>
    <t>Tissue Image (4X)</t>
  </si>
  <si>
    <t>Abstracted pathology report</t>
  </si>
  <si>
    <t>Case ID</t>
  </si>
  <si>
    <t>Necrosis (%)</t>
  </si>
  <si>
    <t>Tumor Hypo/Acellular Stroma (%)</t>
  </si>
  <si>
    <t>Tumor Hypercellular Stroma (%)</t>
  </si>
  <si>
    <t>Tumor (%)</t>
  </si>
  <si>
    <t>Lesion (%)</t>
  </si>
  <si>
    <t>Normal (%)</t>
  </si>
  <si>
    <t>Minimum Stage Group</t>
  </si>
  <si>
    <t>Tumor grade</t>
  </si>
  <si>
    <t>CASE diagnosis from Donor Institution pathology report</t>
  </si>
  <si>
    <t>SAMPLE diagnosis from pathology verification</t>
  </si>
  <si>
    <t>Appearance</t>
  </si>
  <si>
    <t>Tissue of (Origin/Finding)</t>
  </si>
  <si>
    <t>Age</t>
  </si>
  <si>
    <t>Gender</t>
  </si>
  <si>
    <t>Well position</t>
  </si>
  <si>
    <t>Well</t>
  </si>
  <si>
    <t>SKU</t>
  </si>
  <si>
    <t>Not Reported</t>
  </si>
  <si>
    <t>II C5</t>
  </si>
  <si>
    <t>BCRT102/302/502</t>
  </si>
  <si>
    <t>II C4</t>
  </si>
  <si>
    <t>II C3</t>
  </si>
  <si>
    <t>II C2</t>
  </si>
  <si>
    <t>II C1</t>
  </si>
  <si>
    <t>Non Tumor Structures: 45% Glandular epithelium, 40% Stroma, 15% Adipose tissue</t>
  </si>
  <si>
    <t>RN000037CF</t>
  </si>
  <si>
    <t>Not Applicable</t>
  </si>
  <si>
    <t>RN00003836</t>
  </si>
  <si>
    <t>CU0000005590.3.R354</t>
  </si>
  <si>
    <t>CU0000005590.3.B655</t>
  </si>
  <si>
    <t>CU0000005590.3.20X</t>
  </si>
  <si>
    <t>CU0000005590.3.4X</t>
  </si>
  <si>
    <t>CU0000005590</t>
  </si>
  <si>
    <t>IV C4</t>
  </si>
  <si>
    <t>BCRT104/304/504</t>
  </si>
  <si>
    <t>25% breast ductules and acini, 75% stroma</t>
  </si>
  <si>
    <t>RN00001509</t>
  </si>
  <si>
    <t>RN0000382D</t>
  </si>
  <si>
    <t>CU0000005301.1.R189</t>
  </si>
  <si>
    <t>CU0000005301.1.B373</t>
  </si>
  <si>
    <t>CU0000005301.1.20X</t>
  </si>
  <si>
    <t>CU0000005301.1.4X</t>
  </si>
  <si>
    <t>CU0000005301</t>
  </si>
  <si>
    <t>Carcinoma in situ of breast, ductal, cribriform, solid</t>
  </si>
  <si>
    <t>IV C3</t>
  </si>
  <si>
    <t>10% glandular epithelium, 90% fibrofatty stroma</t>
  </si>
  <si>
    <t>RN000037EE</t>
  </si>
  <si>
    <t>RN0000382F</t>
  </si>
  <si>
    <t>CU0000001302.13.R354</t>
  </si>
  <si>
    <t>CU0000001302.13.B655</t>
  </si>
  <si>
    <t>CU0000001302.13.20X</t>
  </si>
  <si>
    <t>CU0000001302.13.4X</t>
  </si>
  <si>
    <t>CU0000001302</t>
  </si>
  <si>
    <t>No pathologic disease</t>
  </si>
  <si>
    <t>IV C2</t>
  </si>
  <si>
    <t>RN0000382C</t>
  </si>
  <si>
    <t>IV C1</t>
  </si>
  <si>
    <t>RN00001711</t>
  </si>
  <si>
    <t>pT1cpN0 (i-)pMX</t>
  </si>
  <si>
    <t>RN00002DD7</t>
  </si>
  <si>
    <t>CU0000011158.1.R200</t>
  </si>
  <si>
    <t>CU0000011158.1.B407</t>
  </si>
  <si>
    <t>CU0000011158.1.20X</t>
  </si>
  <si>
    <t>CU0000011158.1.4X</t>
  </si>
  <si>
    <t>CU0000011158</t>
  </si>
  <si>
    <t>I</t>
  </si>
  <si>
    <t>Nottingham G2: 6-7 points Intermediate combined grade (moderately favorable)</t>
  </si>
  <si>
    <t>Tumor</t>
  </si>
  <si>
    <t>I D5</t>
  </si>
  <si>
    <t>Negative</t>
  </si>
  <si>
    <t>Positive</t>
  </si>
  <si>
    <t>tumor stroma: 100% desmoplasia; normal: 100% adipose tissue</t>
  </si>
  <si>
    <t>RN00001713</t>
  </si>
  <si>
    <t>pT1cpNXpMX</t>
  </si>
  <si>
    <t>RN00002DD6</t>
  </si>
  <si>
    <t>CU0000011058.1.R200</t>
  </si>
  <si>
    <t>CU0000011058.1.B406</t>
  </si>
  <si>
    <t>CU0000011058.1.20X</t>
  </si>
  <si>
    <t>CU0000011058.1.4X</t>
  </si>
  <si>
    <t>CU0000011058</t>
  </si>
  <si>
    <t>I D4</t>
  </si>
  <si>
    <t>Triple negative</t>
  </si>
  <si>
    <t>Not amplified</t>
  </si>
  <si>
    <t>Equivocal (2+)</t>
  </si>
  <si>
    <t>RN000025CB</t>
  </si>
  <si>
    <t>RN00002DD5</t>
  </si>
  <si>
    <t>CU0000006276.1.R285</t>
  </si>
  <si>
    <t>CU0000006276.1.B583</t>
  </si>
  <si>
    <t>CU0000006276.1.20X</t>
  </si>
  <si>
    <t>CU0000006276.1.4X</t>
  </si>
  <si>
    <t>CU0000006276</t>
  </si>
  <si>
    <t>I D3</t>
  </si>
  <si>
    <t>RN00002590</t>
  </si>
  <si>
    <t>RN00002DD4</t>
  </si>
  <si>
    <t>CU0000006146.1.R283</t>
  </si>
  <si>
    <t>CU0000006146.1.B582</t>
  </si>
  <si>
    <t>CU0000006146.1.20X</t>
  </si>
  <si>
    <t>CU0000006146.1.4X</t>
  </si>
  <si>
    <t>CU0000006146</t>
  </si>
  <si>
    <t>I D2</t>
  </si>
  <si>
    <t>Amplified copy number</t>
  </si>
  <si>
    <t>Positive, weak (2+)</t>
  </si>
  <si>
    <t>RN000015F9</t>
  </si>
  <si>
    <t>pT1cpN0 (i+)pMX</t>
  </si>
  <si>
    <t>RN00002DD3</t>
  </si>
  <si>
    <t>CU0000000706.2.R193</t>
  </si>
  <si>
    <t>CU0000000706.2.B382</t>
  </si>
  <si>
    <t>CU0000000706.2.20X</t>
  </si>
  <si>
    <t>CU0000000706.2.4X</t>
  </si>
  <si>
    <t>CU0000000706</t>
  </si>
  <si>
    <t>NSABP Grade: Nuclear 3 of 3 &amp; Histologic 3 of 3</t>
  </si>
  <si>
    <t>I D1</t>
  </si>
  <si>
    <t>Positive, weak</t>
  </si>
  <si>
    <t>RN000027B5</t>
  </si>
  <si>
    <t>pT1cpN0pMX</t>
  </si>
  <si>
    <t>RN00002DD2</t>
  </si>
  <si>
    <t>CI0000018600.2.R291</t>
  </si>
  <si>
    <t>CI0000018600.2.B595</t>
  </si>
  <si>
    <t>CI0000018600.2.20X</t>
  </si>
  <si>
    <t>CI0000018600.2.4X</t>
  </si>
  <si>
    <t>CI0000018600</t>
  </si>
  <si>
    <t>Nottingham G3: 8-9 points High combined grade (unfavorable)</t>
  </si>
  <si>
    <t>Breast, right lateral / Breast, right lateral</t>
  </si>
  <si>
    <t>I C12</t>
  </si>
  <si>
    <t>RN0000249B</t>
  </si>
  <si>
    <t>RN00002DD1</t>
  </si>
  <si>
    <t>CI0000018111.2.R275</t>
  </si>
  <si>
    <t>CI0000018111.2.B575</t>
  </si>
  <si>
    <t>CI0000018111.2.20X</t>
  </si>
  <si>
    <t>CI0000018111.2.4X</t>
  </si>
  <si>
    <t>CI0000018111</t>
  </si>
  <si>
    <t>Breast, right / Breast, right</t>
  </si>
  <si>
    <t>I C11</t>
  </si>
  <si>
    <t>Tumor: extensive in situ component (EIC)</t>
  </si>
  <si>
    <t>RN00002581</t>
  </si>
  <si>
    <t>pT1apN0pMX</t>
  </si>
  <si>
    <t>RN00002DD0</t>
  </si>
  <si>
    <t>CI0000017649.1.R281</t>
  </si>
  <si>
    <t>CI0000017649.1.B581</t>
  </si>
  <si>
    <t>CI0000017649.1.20X</t>
  </si>
  <si>
    <t>CI0000017649.1.4X</t>
  </si>
  <si>
    <t>CI0000017649</t>
  </si>
  <si>
    <t>I C10</t>
  </si>
  <si>
    <t>Tumor: extensive ductal carcinoma in situ, high nuclear  grade, cribriform and solid patterns with comedo necrosis</t>
  </si>
  <si>
    <t>RN00001CF6</t>
  </si>
  <si>
    <t>RN00002DCF</t>
  </si>
  <si>
    <t>CI0000012704.1.R234</t>
  </si>
  <si>
    <t>CI0000012704.1.B493</t>
  </si>
  <si>
    <t>CI0000012704.1.20X</t>
  </si>
  <si>
    <t>CI0000012704.1.4X</t>
  </si>
  <si>
    <t>I C9</t>
  </si>
  <si>
    <t>tumor stroma: prominent lympho-plasmacytic infiltrate</t>
  </si>
  <si>
    <t>RN000011C1</t>
  </si>
  <si>
    <t>RN00002DCE</t>
  </si>
  <si>
    <t>CI0000007464.1.R154</t>
  </si>
  <si>
    <t>CI0000007464.1.B292</t>
  </si>
  <si>
    <t>CI0000007464.1.20X</t>
  </si>
  <si>
    <t>CI0000007464.1.4X</t>
  </si>
  <si>
    <t>CI0000007464</t>
  </si>
  <si>
    <t>Adenocarcinoma of breast, ductal, medullary features</t>
  </si>
  <si>
    <t>I C8</t>
  </si>
  <si>
    <t>Positive, strong</t>
  </si>
  <si>
    <t>Black or African American</t>
  </si>
  <si>
    <t>RN00002EAD</t>
  </si>
  <si>
    <t>RN00002F04</t>
  </si>
  <si>
    <t>CI0000021380.2.R326</t>
  </si>
  <si>
    <t>CI0000021380.2.B628</t>
  </si>
  <si>
    <t>CI0000021380.2.20X</t>
  </si>
  <si>
    <t>CI0000021380.2.4X</t>
  </si>
  <si>
    <t>CI0000021380</t>
  </si>
  <si>
    <t>Breast, left / Breast, left</t>
  </si>
  <si>
    <t>II D4</t>
  </si>
  <si>
    <t>RN00002E94</t>
  </si>
  <si>
    <t>RN00002F03</t>
  </si>
  <si>
    <t>CI0000021380.1.R326</t>
  </si>
  <si>
    <t>CI0000021380.1.B627</t>
  </si>
  <si>
    <t>CI0000021380.1.20X</t>
  </si>
  <si>
    <t>CI0000021380.1.4X</t>
  </si>
  <si>
    <t>II D3</t>
  </si>
  <si>
    <t>RN00002EAC</t>
  </si>
  <si>
    <t>RN00002F02</t>
  </si>
  <si>
    <t>CI0000019345.2.R326</t>
  </si>
  <si>
    <t>CI0000019345.2.B628</t>
  </si>
  <si>
    <t>CI0000019345.2.20X</t>
  </si>
  <si>
    <t>CI0000019345.2.4X</t>
  </si>
  <si>
    <t>CI0000019345</t>
  </si>
  <si>
    <t>II D2</t>
  </si>
  <si>
    <t>Tumor Stroma (Hypo/Acellular): Fibrosis, fat</t>
  </si>
  <si>
    <t>RN00002E91</t>
  </si>
  <si>
    <t>RN00002F01</t>
  </si>
  <si>
    <t>CI0000019345.1.R326</t>
  </si>
  <si>
    <t>CI0000019345.1.B627</t>
  </si>
  <si>
    <t>CI0000019345.1.20X</t>
  </si>
  <si>
    <t>CI0000019345.1.4X</t>
  </si>
  <si>
    <t>II D1</t>
  </si>
  <si>
    <t>RN00002E8F</t>
  </si>
  <si>
    <t>RN00002EFF</t>
  </si>
  <si>
    <t>CI0000015482.1.R326</t>
  </si>
  <si>
    <t>CI0000015482.1.B627</t>
  </si>
  <si>
    <t>CI0000015482.1.20X</t>
  </si>
  <si>
    <t>CI0000015482.1.4X</t>
  </si>
  <si>
    <t>CI0000015482</t>
  </si>
  <si>
    <t>II C12</t>
  </si>
  <si>
    <t>Inflammation: Mild Mixed inflammatory infiltrate; Other Features/Comments: Tumor: 60% carcinoma in situ, 40% invasive carcinoma</t>
  </si>
  <si>
    <t>RN00002EA6</t>
  </si>
  <si>
    <t>RN00002EFE</t>
  </si>
  <si>
    <t>CI0000012704.5.R326</t>
  </si>
  <si>
    <t>CI0000012704.5.B628</t>
  </si>
  <si>
    <t>CI0000012704.5.20X</t>
  </si>
  <si>
    <t>CI0000012704.5.4X</t>
  </si>
  <si>
    <t>II C11</t>
  </si>
  <si>
    <t>Triple Negative</t>
  </si>
  <si>
    <t>RN00002E8E</t>
  </si>
  <si>
    <t>RN00002EFD</t>
  </si>
  <si>
    <t>CI0000011316.1.R326</t>
  </si>
  <si>
    <t>CI0000011316.1.B627</t>
  </si>
  <si>
    <t>CI0000011316.1.20X</t>
  </si>
  <si>
    <t>CI0000011316.1.4X</t>
  </si>
  <si>
    <t>CI0000011316</t>
  </si>
  <si>
    <t>II C10</t>
  </si>
  <si>
    <t>RN00002EA5</t>
  </si>
  <si>
    <t>RN00002EFC</t>
  </si>
  <si>
    <t>CI0000007464.2.R326</t>
  </si>
  <si>
    <t>CI0000007464.2.B628</t>
  </si>
  <si>
    <t>CI0000007464.2.20X</t>
  </si>
  <si>
    <t>CI0000007464.2.4X</t>
  </si>
  <si>
    <t>II C9</t>
  </si>
  <si>
    <t>RN000016D4</t>
  </si>
  <si>
    <t>RN00002EFB</t>
  </si>
  <si>
    <t>CI0000005693.2.R199</t>
  </si>
  <si>
    <t>CI0000005693.2.B400</t>
  </si>
  <si>
    <t>CI0000005693.2.20X</t>
  </si>
  <si>
    <t>CI0000005693.2.4X</t>
  </si>
  <si>
    <t>CI0000005693</t>
  </si>
  <si>
    <t>NSABP Grade: Nuclear 2 of 3 &amp; Histologic 3 of 3</t>
  </si>
  <si>
    <t>Adenocarcinoma of breast, ductal, lobular</t>
  </si>
  <si>
    <t>II C8</t>
  </si>
  <si>
    <t>Tumor: multifocal, cribriform, solid, and  comedo architectural types with high nuclear   grade and comedonecrosis</t>
  </si>
  <si>
    <t>RN00002E93</t>
  </si>
  <si>
    <t>RN00002EFA</t>
  </si>
  <si>
    <t>CI0000020039.1.R326</t>
  </si>
  <si>
    <t>CI0000020039.1.B627</t>
  </si>
  <si>
    <t>CI0000020039.1.20X</t>
  </si>
  <si>
    <t>CI0000020039.1.4X</t>
  </si>
  <si>
    <t>CI0000020039</t>
  </si>
  <si>
    <t>II C7</t>
  </si>
  <si>
    <t>RN00002E92</t>
  </si>
  <si>
    <t>pT1bpNXpMX</t>
  </si>
  <si>
    <t>RN00002EF9</t>
  </si>
  <si>
    <t>CI0000019681.2.R326</t>
  </si>
  <si>
    <t>CI0000019681.2.B627</t>
  </si>
  <si>
    <t>CI0000019681.2.20X</t>
  </si>
  <si>
    <t>CI0000019681.2.4X</t>
  </si>
  <si>
    <t>CI0000019681</t>
  </si>
  <si>
    <t>II C6</t>
  </si>
  <si>
    <t>Positive, strong (3+)</t>
  </si>
  <si>
    <t>RN00002592</t>
  </si>
  <si>
    <t>pT1bpN0pMX</t>
  </si>
  <si>
    <t>RN00003820</t>
  </si>
  <si>
    <t>CU0000014443.1.R342</t>
  </si>
  <si>
    <t>CU0000014443.1.B644</t>
  </si>
  <si>
    <t>CU0000014443.1.20X</t>
  </si>
  <si>
    <t>CU0000014443.1.4X</t>
  </si>
  <si>
    <t>CU0000014443</t>
  </si>
  <si>
    <t>IV C6</t>
  </si>
  <si>
    <t>RN00000ED7</t>
  </si>
  <si>
    <t>pT1pN0pMX</t>
  </si>
  <si>
    <t>RN0000381E</t>
  </si>
  <si>
    <t>CU0000013970.1.R210</t>
  </si>
  <si>
    <t>CU0000013970.1.B431</t>
  </si>
  <si>
    <t>CU0000013970.1.20X</t>
  </si>
  <si>
    <t>CU0000013970.1.4X</t>
  </si>
  <si>
    <t>CU0000013970</t>
  </si>
  <si>
    <t>Nottingham GX: Grade cannot be assessed</t>
  </si>
  <si>
    <t>IV C5</t>
  </si>
  <si>
    <t>RN000025CF</t>
  </si>
  <si>
    <t>pT2pN0pMX</t>
  </si>
  <si>
    <t>RN00002DE4</t>
  </si>
  <si>
    <t>CU0000014766.1.R286</t>
  </si>
  <si>
    <t>CU0000014766.1.B583</t>
  </si>
  <si>
    <t>CU0000014766.1.20X</t>
  </si>
  <si>
    <t>CU0000014766.1.4X</t>
  </si>
  <si>
    <t>CU0000014766</t>
  </si>
  <si>
    <t>IIA</t>
  </si>
  <si>
    <t>Not Specified</t>
  </si>
  <si>
    <t>I E6</t>
  </si>
  <si>
    <t>RN00001B80</t>
  </si>
  <si>
    <t>pT2pN0 (i-)pMX</t>
  </si>
  <si>
    <t>RN00002DE3</t>
  </si>
  <si>
    <t>CU0000013993.1.R225</t>
  </si>
  <si>
    <t>CU0000013993.1.B475</t>
  </si>
  <si>
    <t>CU0000013993.1.20X</t>
  </si>
  <si>
    <t>CU0000013993.1.4X</t>
  </si>
  <si>
    <t>CU0000013993</t>
  </si>
  <si>
    <t>I E5</t>
  </si>
  <si>
    <t>RN00001710</t>
  </si>
  <si>
    <t>RN00002DE2</t>
  </si>
  <si>
    <t>CU0000011161.1.R200</t>
  </si>
  <si>
    <t>CU0000011161.1.B407</t>
  </si>
  <si>
    <t>CU0000011161.1.20X</t>
  </si>
  <si>
    <t>CU0000011161.1.4X</t>
  </si>
  <si>
    <t>CU0000011161</t>
  </si>
  <si>
    <t>I E4</t>
  </si>
  <si>
    <t>tumor stroma: prominent lympho- plasmacytic infiltrate</t>
  </si>
  <si>
    <t>RN0000258B</t>
  </si>
  <si>
    <t>RN00002DE1</t>
  </si>
  <si>
    <t>CU0000006155.1.R283</t>
  </si>
  <si>
    <t>CU0000006155.1.B582</t>
  </si>
  <si>
    <t>CU0000006155.1.20X</t>
  </si>
  <si>
    <t>CU0000006155.1.4X</t>
  </si>
  <si>
    <t>CU0000006155</t>
  </si>
  <si>
    <t>I E3</t>
  </si>
  <si>
    <t>RN00000BC1</t>
  </si>
  <si>
    <t>RN00002DE0</t>
  </si>
  <si>
    <t>CU0000005293.1.R110</t>
  </si>
  <si>
    <t>CU0000005293.1.B192</t>
  </si>
  <si>
    <t>CU0000005293.1.20X</t>
  </si>
  <si>
    <t>CU0000005293.1.4X</t>
  </si>
  <si>
    <t>CU0000005293</t>
  </si>
  <si>
    <t>Adenocarcinoma of breast, ductal, recurrent</t>
  </si>
  <si>
    <t>I E2</t>
  </si>
  <si>
    <t>Borderline</t>
  </si>
  <si>
    <t>tumor: medullary features include a relatively well circumscribed tumor, dense  lymphoid infiltrate, pleomorphism and lack of an in situ component</t>
  </si>
  <si>
    <t>RN0000004F</t>
  </si>
  <si>
    <t>RN00002DDF</t>
  </si>
  <si>
    <t>CU0000000488.2.R6</t>
  </si>
  <si>
    <t>CU0000000488.2.B34</t>
  </si>
  <si>
    <t>CU0000000488.2.20X</t>
  </si>
  <si>
    <t>CU0000000488.2.4X</t>
  </si>
  <si>
    <t>CU0000000488</t>
  </si>
  <si>
    <t>I E1</t>
  </si>
  <si>
    <t>RN00002641</t>
  </si>
  <si>
    <t>RN00002DDE</t>
  </si>
  <si>
    <t>CI0000016919.3.R288</t>
  </si>
  <si>
    <t>CI0000016919.3.B588</t>
  </si>
  <si>
    <t>CI0000016919.3.20X</t>
  </si>
  <si>
    <t>CI0000016919.3.4X</t>
  </si>
  <si>
    <t>CI0000016919</t>
  </si>
  <si>
    <t>I D12</t>
  </si>
  <si>
    <t>RN00002580</t>
  </si>
  <si>
    <t>pT2pNXpMX</t>
  </si>
  <si>
    <t>RN00002DDD</t>
  </si>
  <si>
    <t>CI0000016767.1.R281</t>
  </si>
  <si>
    <t>CI0000016767.1.B581</t>
  </si>
  <si>
    <t>CI0000016767.1.20X</t>
  </si>
  <si>
    <t>CI0000016767.1.4X</t>
  </si>
  <si>
    <t>CI0000016767</t>
  </si>
  <si>
    <t>I D11</t>
  </si>
  <si>
    <t>Tumor Stroma (Cellular): Desmoplastic reaction, Inflammatory cells</t>
  </si>
  <si>
    <t>RN00001D94</t>
  </si>
  <si>
    <t>RN00002DDC</t>
  </si>
  <si>
    <t>CI0000013500.1.R238</t>
  </si>
  <si>
    <t>CI0000013500.1.B499</t>
  </si>
  <si>
    <t>CI0000013500.1.20X</t>
  </si>
  <si>
    <t>CI0000013500.1.4X</t>
  </si>
  <si>
    <t>CI0000013500</t>
  </si>
  <si>
    <t>Nottingham G1: 3-5 points Low combined grade (favorable)</t>
  </si>
  <si>
    <t>I D10</t>
  </si>
  <si>
    <t>Borderline (see path report)</t>
  </si>
  <si>
    <t>Tumor Stroma (Cellular): Desmoplastic reaction, Inflammatory cells; Tumor Stroma (Hypo/Acellular): Fibrosis; Inflammation: Severe Lymphoplasmacytic infiltrate</t>
  </si>
  <si>
    <t>RN000027D3</t>
  </si>
  <si>
    <t>RN00002DDB</t>
  </si>
  <si>
    <t>CI0000012331.1.R291</t>
  </si>
  <si>
    <t>CI0000012331.1.B595</t>
  </si>
  <si>
    <t>CI0000012331.1.20X</t>
  </si>
  <si>
    <t>CI0000012331.1.4X</t>
  </si>
  <si>
    <t>CI0000012331</t>
  </si>
  <si>
    <t>I D9</t>
  </si>
  <si>
    <t>invasive ductal carcinoma with medullary features and dense lymphoplasmacytic infiltrate</t>
  </si>
  <si>
    <t>RN00001245</t>
  </si>
  <si>
    <t>RN00002DDA</t>
  </si>
  <si>
    <t>CI0000009191.1.R164</t>
  </si>
  <si>
    <t>CI0000009191.1.B310</t>
  </si>
  <si>
    <t>CI0000009191.1.20X</t>
  </si>
  <si>
    <t>CI0000009191.1.4X</t>
  </si>
  <si>
    <t>CI0000009191</t>
  </si>
  <si>
    <t>I D8</t>
  </si>
  <si>
    <t>RN000016D8</t>
  </si>
  <si>
    <t>RN00002DD9</t>
  </si>
  <si>
    <t>CI0000008743.1.R199</t>
  </si>
  <si>
    <t>CI0000008743.1.B401</t>
  </si>
  <si>
    <t>CI0000008743.1.20X</t>
  </si>
  <si>
    <t>CI0000008743.1.4X</t>
  </si>
  <si>
    <t>CI0000008743</t>
  </si>
  <si>
    <t>I D7</t>
  </si>
  <si>
    <t>RN0000150D</t>
  </si>
  <si>
    <t>RN00002DD8</t>
  </si>
  <si>
    <t>CI0000006783.4.R189</t>
  </si>
  <si>
    <t>CI0000006783.4.B371</t>
  </si>
  <si>
    <t>CI0000006783.4.20X</t>
  </si>
  <si>
    <t>CI0000006783.4.4X</t>
  </si>
  <si>
    <t>CI0000006783</t>
  </si>
  <si>
    <t>I D6</t>
  </si>
  <si>
    <t>Inflammation: Moderate Lymphoid infiltrate</t>
  </si>
  <si>
    <t>RN00002498</t>
  </si>
  <si>
    <t>RN00002F0C</t>
  </si>
  <si>
    <t>CI0000013810.2.R275</t>
  </si>
  <si>
    <t>CI0000013810.2.B575</t>
  </si>
  <si>
    <t>CI0000013810.2.20X</t>
  </si>
  <si>
    <t>CI0000013810.2.4X</t>
  </si>
  <si>
    <t>CI0000013810</t>
  </si>
  <si>
    <t>II D12</t>
  </si>
  <si>
    <t>RN0000257F</t>
  </si>
  <si>
    <t>pT2pN0 (i+)pMX</t>
  </si>
  <si>
    <t>RN00002F0B</t>
  </si>
  <si>
    <t>CI0000013458.1.R281</t>
  </si>
  <si>
    <t>CI0000013458.1.B581</t>
  </si>
  <si>
    <t>CI0000013458.1.20X</t>
  </si>
  <si>
    <t>CI0000013458.1.4X</t>
  </si>
  <si>
    <t>CI0000013458</t>
  </si>
  <si>
    <t>II D11</t>
  </si>
  <si>
    <t>cellular tumor stroma: 90% desmoplasia, 10% mixed inflammatory cells; hypo/acellular tumor stroma: 100% fibrosis</t>
  </si>
  <si>
    <t>RN00002C83</t>
  </si>
  <si>
    <t>RN00002F0A</t>
  </si>
  <si>
    <t>CI0000011284.3.R319</t>
  </si>
  <si>
    <t>CI0000011284.3.B620</t>
  </si>
  <si>
    <t>CI0000011284.3.20X</t>
  </si>
  <si>
    <t>CI0000011284.3.4X</t>
  </si>
  <si>
    <t>CI0000011284</t>
  </si>
  <si>
    <t>II D10</t>
  </si>
  <si>
    <t>tumor stroma: focal prominent lymphoplasmacytic infiltrate</t>
  </si>
  <si>
    <t>RN00002495</t>
  </si>
  <si>
    <t>RN00002F09</t>
  </si>
  <si>
    <t>CI0000010295.2.R275</t>
  </si>
  <si>
    <t>CI0000010295.2.B575</t>
  </si>
  <si>
    <t>CI0000010295.2.20X</t>
  </si>
  <si>
    <t>CI0000010295.2.4X</t>
  </si>
  <si>
    <t>CI0000010295</t>
  </si>
  <si>
    <t>II D9</t>
  </si>
  <si>
    <t>Equivocal</t>
  </si>
  <si>
    <t>RN00001592</t>
  </si>
  <si>
    <t>RN00002F08</t>
  </si>
  <si>
    <t>CI0000010144.1.R190</t>
  </si>
  <si>
    <t>CI0000010144.1.B376</t>
  </si>
  <si>
    <t>CI0000010144.1.20X</t>
  </si>
  <si>
    <t>CI0000010144.1.4X</t>
  </si>
  <si>
    <t>CI0000010144</t>
  </si>
  <si>
    <t>II D8</t>
  </si>
  <si>
    <t>RN000016DD</t>
  </si>
  <si>
    <t>pT1cpN1pMX</t>
  </si>
  <si>
    <t>RN00002F07</t>
  </si>
  <si>
    <t>CI0000009794.1.R199</t>
  </si>
  <si>
    <t>CI0000009794.1.B403</t>
  </si>
  <si>
    <t>CI0000009794.1.20X</t>
  </si>
  <si>
    <t>CI0000009794.1.4X</t>
  </si>
  <si>
    <t>CI0000009794</t>
  </si>
  <si>
    <t>II D7</t>
  </si>
  <si>
    <t>RN0000120E</t>
  </si>
  <si>
    <t>RN00002F06</t>
  </si>
  <si>
    <t>CI0000008397.2.R163</t>
  </si>
  <si>
    <t>CI0000008397.2.B305</t>
  </si>
  <si>
    <t>CI0000008397.2.20X</t>
  </si>
  <si>
    <t>CI0000008397.2.4X</t>
  </si>
  <si>
    <t>CI0000008397</t>
  </si>
  <si>
    <t>II D6</t>
  </si>
  <si>
    <t>tumor contains fibrous stroma</t>
  </si>
  <si>
    <t>RN000014A6</t>
  </si>
  <si>
    <t>RN00002F05</t>
  </si>
  <si>
    <t>CI0000007263.3.R182</t>
  </si>
  <si>
    <t>CI0000007263.3.B354</t>
  </si>
  <si>
    <t>CI0000007263.3.20X</t>
  </si>
  <si>
    <t>CI0000007263.3.4X</t>
  </si>
  <si>
    <t>CI0000007263</t>
  </si>
  <si>
    <t>II D5</t>
  </si>
  <si>
    <t>RN00002586</t>
  </si>
  <si>
    <t>RN00003822</t>
  </si>
  <si>
    <t>CU0000011203.1.R284</t>
  </si>
  <si>
    <t>CU0000011203.1.B582</t>
  </si>
  <si>
    <t>CU0000011203.1.20X</t>
  </si>
  <si>
    <t>CU0000011203.1.4X</t>
  </si>
  <si>
    <t>CU0000011203</t>
  </si>
  <si>
    <t>IV D9</t>
  </si>
  <si>
    <t>Tumor Stroma (Cellular): Desmoplastic reaction, Inflammatory cells; Tumor Stroma (Hypo/Acellular): Fibrosis; Inflammation: Mild Mixed inflammatory infiltrate</t>
  </si>
  <si>
    <t>RN000025CE</t>
  </si>
  <si>
    <t>RN00003821</t>
  </si>
  <si>
    <t>CU0000011195.1.R286</t>
  </si>
  <si>
    <t>CU0000011195.1.B583</t>
  </si>
  <si>
    <t>CU0000011195.1.20X</t>
  </si>
  <si>
    <t>CU0000011195.1.4X</t>
  </si>
  <si>
    <t>CU0000011195</t>
  </si>
  <si>
    <t>IV D8</t>
  </si>
  <si>
    <t>pT1cpN1apMX</t>
  </si>
  <si>
    <t>CU0000006735.2.R283</t>
  </si>
  <si>
    <t>CU0000006735.2.B582</t>
  </si>
  <si>
    <t>CU0000006735.2.20X</t>
  </si>
  <si>
    <t>CU0000006735.2.4X</t>
  </si>
  <si>
    <t>CU0000006735</t>
  </si>
  <si>
    <t>IV D7</t>
  </si>
  <si>
    <t>RN000015D5</t>
  </si>
  <si>
    <t>RN0000381D</t>
  </si>
  <si>
    <t>CU0000006430.1.R192</t>
  </si>
  <si>
    <t>CU0000006430.1.B382</t>
  </si>
  <si>
    <t>CU0000006430.1.20X</t>
  </si>
  <si>
    <t>CU0000006430.1.4X</t>
  </si>
  <si>
    <t>CU0000006430</t>
  </si>
  <si>
    <t>IV D6</t>
  </si>
  <si>
    <t>RN00002584</t>
  </si>
  <si>
    <t>RN0000381B</t>
  </si>
  <si>
    <t>CU0000006051.1.R282</t>
  </si>
  <si>
    <t>CU0000006051.1.B582</t>
  </si>
  <si>
    <t>CU0000006051.1.20X</t>
  </si>
  <si>
    <t>CU0000006051.1.4X</t>
  </si>
  <si>
    <t>CU0000006051</t>
  </si>
  <si>
    <t>IV D5</t>
  </si>
  <si>
    <t>RN00002582</t>
  </si>
  <si>
    <t>RN00003819</t>
  </si>
  <si>
    <t>CU0000005801.1.R282</t>
  </si>
  <si>
    <t>CU0000005801.1.B584</t>
  </si>
  <si>
    <t>CU0000005801.1.20X</t>
  </si>
  <si>
    <t>CU0000005801.1.4X</t>
  </si>
  <si>
    <t>CU0000005801</t>
  </si>
  <si>
    <t>IV D4</t>
  </si>
  <si>
    <t>RN000037AD</t>
  </si>
  <si>
    <t>RN0000380B</t>
  </si>
  <si>
    <t>CI0000017929.2.R353</t>
  </si>
  <si>
    <t>CI0000017929.2.B654</t>
  </si>
  <si>
    <t>CI0000017929.2.20X</t>
  </si>
  <si>
    <t>CI0000017929.2.4X</t>
  </si>
  <si>
    <t>CI0000017929</t>
  </si>
  <si>
    <t>Adenocarcinoma of breast, lobular</t>
  </si>
  <si>
    <t>IV D3</t>
  </si>
  <si>
    <t>RN000037AC</t>
  </si>
  <si>
    <t>RN0000380A</t>
  </si>
  <si>
    <t>CI0000017835.1.R353</t>
  </si>
  <si>
    <t>CI0000017835.1.B654</t>
  </si>
  <si>
    <t>CI0000017835.1.20X</t>
  </si>
  <si>
    <t>CI0000017835.1.4X</t>
  </si>
  <si>
    <t>CI0000017835</t>
  </si>
  <si>
    <t>IV D2</t>
  </si>
  <si>
    <t>Tumor Stroma (Hypo/Acellular): hyalinization</t>
  </si>
  <si>
    <t>RN000037AA</t>
  </si>
  <si>
    <t>RN00003808</t>
  </si>
  <si>
    <t>CI0000015771.3.R353</t>
  </si>
  <si>
    <t>CI0000015771.3.B654</t>
  </si>
  <si>
    <t>CI0000015771.3.20X</t>
  </si>
  <si>
    <t>CI0000015771.3.4X</t>
  </si>
  <si>
    <t>CI0000015771</t>
  </si>
  <si>
    <t>IV D1</t>
  </si>
  <si>
    <t>Tumor Stroma (Hypo/Acellular): Fibrosis</t>
  </si>
  <si>
    <t>RN000037A9</t>
  </si>
  <si>
    <t>RN00003807</t>
  </si>
  <si>
    <t>CI0000015145.1.R353</t>
  </si>
  <si>
    <t>CI0000015145.1.B654</t>
  </si>
  <si>
    <t>CI0000015145.1.20X</t>
  </si>
  <si>
    <t>CI0000015145.1.4X</t>
  </si>
  <si>
    <t>CI0000015145</t>
  </si>
  <si>
    <t>IV C12</t>
  </si>
  <si>
    <t xml:space="preserve">Positive (2+) </t>
  </si>
  <si>
    <t>Tumor Stroma (Cellular): Desmoplastic reaction; Tumor Stroma (Hypo/Acellular): Fibrosis; Inflammation: Mild Lymphoid infiltrate</t>
  </si>
  <si>
    <t>RN000037A8</t>
  </si>
  <si>
    <t>RN00003806</t>
  </si>
  <si>
    <t>CI0000015109.1.R353</t>
  </si>
  <si>
    <t>CI0000015109.1.B654</t>
  </si>
  <si>
    <t>CI0000015109.1.20X</t>
  </si>
  <si>
    <t>CI0000015109.1.4X</t>
  </si>
  <si>
    <t>CI0000015109</t>
  </si>
  <si>
    <t>IV C11</t>
  </si>
  <si>
    <t>RN000037A6</t>
  </si>
  <si>
    <t>RN00003804</t>
  </si>
  <si>
    <t>CI0000013100.2.R353</t>
  </si>
  <si>
    <t>CI0000013100.2.B654</t>
  </si>
  <si>
    <t>CI0000013100.2.20X</t>
  </si>
  <si>
    <t>CI0000013100.2.4X</t>
  </si>
  <si>
    <t>CI0000013100</t>
  </si>
  <si>
    <t>IV C10</t>
  </si>
  <si>
    <t>Tumor Stroma (Hypo/Acellular): Fibrosis, Myxoid; Non Tumor Structures: 70% Stroma, 30% Adipose tissue</t>
  </si>
  <si>
    <t>RN000037A5</t>
  </si>
  <si>
    <t>RN00003803</t>
  </si>
  <si>
    <t>CI0000012882.2.R353</t>
  </si>
  <si>
    <t>CI0000012882.2.B654</t>
  </si>
  <si>
    <t>CI0000012882.2.20X</t>
  </si>
  <si>
    <t>CI0000012882.2.4X</t>
  </si>
  <si>
    <t>CI0000012882</t>
  </si>
  <si>
    <t>IV C9</t>
  </si>
  <si>
    <t>RN000037A3</t>
  </si>
  <si>
    <t>RN00003800</t>
  </si>
  <si>
    <t>CI0000010572.2.R353</t>
  </si>
  <si>
    <t>CI0000010572.2.B654</t>
  </si>
  <si>
    <t>CI0000010572.2.20X</t>
  </si>
  <si>
    <t>CI0000010572.2.4X</t>
  </si>
  <si>
    <t>CI0000010572</t>
  </si>
  <si>
    <t>IV C8</t>
  </si>
  <si>
    <t>RN000037A2</t>
  </si>
  <si>
    <t>RN000037FF</t>
  </si>
  <si>
    <t>CI0000008376.6.R353</t>
  </si>
  <si>
    <t>CI0000008376.6.B654</t>
  </si>
  <si>
    <t>CI0000008376.6.20X</t>
  </si>
  <si>
    <t>CI0000008376.6.4X</t>
  </si>
  <si>
    <t>CI0000008376</t>
  </si>
  <si>
    <t>IV C7</t>
  </si>
  <si>
    <t>RN00002644</t>
  </si>
  <si>
    <t>pT2pN1apMX</t>
  </si>
  <si>
    <t>RN00002DEB</t>
  </si>
  <si>
    <t>CU0000014845.1.R288</t>
  </si>
  <si>
    <t>CU0000014845.1.B588</t>
  </si>
  <si>
    <t>CU0000014845.1.20X</t>
  </si>
  <si>
    <t>CU0000014845.1.4X</t>
  </si>
  <si>
    <t>CU0000014845</t>
  </si>
  <si>
    <t>IIB</t>
  </si>
  <si>
    <t>I F1</t>
  </si>
  <si>
    <t>RN00001904</t>
  </si>
  <si>
    <t>RN00002DEA</t>
  </si>
  <si>
    <t>CU0000013966.1.R210</t>
  </si>
  <si>
    <t>CU0000013966.1.B431</t>
  </si>
  <si>
    <t>CU0000013966.1.20X</t>
  </si>
  <si>
    <t>CU0000013966.1.4X</t>
  </si>
  <si>
    <t>CU0000013966</t>
  </si>
  <si>
    <t>I E12</t>
  </si>
  <si>
    <t>RN000025C9</t>
  </si>
  <si>
    <t>pT2pN1mipMX</t>
  </si>
  <si>
    <t>RN00002DE9</t>
  </si>
  <si>
    <t>CI0000015080.1.R285</t>
  </si>
  <si>
    <t>CI0000015080.1.B583</t>
  </si>
  <si>
    <t>CI0000015080.1.20X</t>
  </si>
  <si>
    <t>CI0000015080.1.4X</t>
  </si>
  <si>
    <t>CI0000015080</t>
  </si>
  <si>
    <t>I E11</t>
  </si>
  <si>
    <t>RN000016DB</t>
  </si>
  <si>
    <t>pT2pN1pMX</t>
  </si>
  <si>
    <t>RN00002DE8</t>
  </si>
  <si>
    <t>CI0000009689.1.R199</t>
  </si>
  <si>
    <t>CI0000009689.1.B402</t>
  </si>
  <si>
    <t>CI0000009689.1.20X</t>
  </si>
  <si>
    <t>CI0000009689.1.4X</t>
  </si>
  <si>
    <t>CI0000009689</t>
  </si>
  <si>
    <t>I E10</t>
  </si>
  <si>
    <t>RN00002585</t>
  </si>
  <si>
    <t>pT2pN1cpMX</t>
  </si>
  <si>
    <t>RN00002DE7</t>
  </si>
  <si>
    <t>CU0000006920.1.R283</t>
  </si>
  <si>
    <t>CU0000006920.1.B582</t>
  </si>
  <si>
    <t>CU0000006920.1.20X</t>
  </si>
  <si>
    <t>CU0000006920.1.4X</t>
  </si>
  <si>
    <t>CU0000006920</t>
  </si>
  <si>
    <t>I E9</t>
  </si>
  <si>
    <t>RN000007FB</t>
  </si>
  <si>
    <t>pT2pN1bpMX</t>
  </si>
  <si>
    <t>RN00002DE6</t>
  </si>
  <si>
    <t>CU0000001537.1.R72</t>
  </si>
  <si>
    <t>CU0000001537.1.B125</t>
  </si>
  <si>
    <t>CU0000001537.1.20X</t>
  </si>
  <si>
    <t>CU0000001537.1.4X</t>
  </si>
  <si>
    <t>CU0000001537</t>
  </si>
  <si>
    <t>I E8</t>
  </si>
  <si>
    <t>Sample contains prominent lympho-plasmacytic inflammatory infiltrate in stromal component</t>
  </si>
  <si>
    <t>RN00000005</t>
  </si>
  <si>
    <t>pT2pN1bipMX</t>
  </si>
  <si>
    <t>RN00002DE5</t>
  </si>
  <si>
    <t>CU0000000108.3.R11</t>
  </si>
  <si>
    <t>CU0000000108.3.B2</t>
  </si>
  <si>
    <t>CU0000000108.3.20X</t>
  </si>
  <si>
    <t>CU0000000108.3.4X</t>
  </si>
  <si>
    <t>CU0000000108</t>
  </si>
  <si>
    <t>I E7</t>
  </si>
  <si>
    <t>RN00001A50</t>
  </si>
  <si>
    <t>RN00002F13</t>
  </si>
  <si>
    <t>CI0000013187.1.R217</t>
  </si>
  <si>
    <t>CI0000013187.1.B453</t>
  </si>
  <si>
    <t>CI0000013187.1.20X</t>
  </si>
  <si>
    <t>CI0000013187.1.4X</t>
  </si>
  <si>
    <t>CI0000013187</t>
  </si>
  <si>
    <t>Carcinoma of breast, squamous cell</t>
  </si>
  <si>
    <t>II E6</t>
  </si>
  <si>
    <t>RN000017C0</t>
  </si>
  <si>
    <t>RN00002F12</t>
  </si>
  <si>
    <t>CI0000011684.1.R205</t>
  </si>
  <si>
    <t>CI0000011684.1.B417</t>
  </si>
  <si>
    <t>CI0000011684.1.20X</t>
  </si>
  <si>
    <t>CI0000011684.1.4X</t>
  </si>
  <si>
    <t>CI0000011684</t>
  </si>
  <si>
    <t>II E5</t>
  </si>
  <si>
    <t>RN00001511</t>
  </si>
  <si>
    <t>RN00002F11</t>
  </si>
  <si>
    <t>CI0000010115.1.R189</t>
  </si>
  <si>
    <t>CI0000010115.1.B372</t>
  </si>
  <si>
    <t>CI0000010115.1.20X</t>
  </si>
  <si>
    <t>CI0000010115.1.4X</t>
  </si>
  <si>
    <t>CI0000010115</t>
  </si>
  <si>
    <t>II E4</t>
  </si>
  <si>
    <t>tumor: 90% invasive ductal carcinoma, 10% ductal carcinoma in situ (DCIS);   fibrotic stroma contains mild lymphocytic infiltrate</t>
  </si>
  <si>
    <t>RN00001510</t>
  </si>
  <si>
    <t>RN00002F10</t>
  </si>
  <si>
    <t>CI0000009152.1.R189</t>
  </si>
  <si>
    <t>CI0000009152.1.B371</t>
  </si>
  <si>
    <t>CI0000009152.1.20X</t>
  </si>
  <si>
    <t>CI0000009152.1.4X</t>
  </si>
  <si>
    <t>CI0000009152</t>
  </si>
  <si>
    <t>II E3</t>
  </si>
  <si>
    <t>RN00001784</t>
  </si>
  <si>
    <t>pT2pN1biiipMX</t>
  </si>
  <si>
    <t>RN00002F0F</t>
  </si>
  <si>
    <t>CI0000008401.2.R203</t>
  </si>
  <si>
    <t>CI0000008401.2.B411</t>
  </si>
  <si>
    <t>CI0000008401.2.20X</t>
  </si>
  <si>
    <t>CI0000008401.2.4X</t>
  </si>
  <si>
    <t>CI0000008401</t>
  </si>
  <si>
    <t>II E2</t>
  </si>
  <si>
    <t>hypo/acellular stroma consists of fibrosis</t>
  </si>
  <si>
    <t>RN0000120B</t>
  </si>
  <si>
    <t>RN00002F0E</t>
  </si>
  <si>
    <t>CI0000006020.2.R162</t>
  </si>
  <si>
    <t>CI0000006020.2.B304</t>
  </si>
  <si>
    <t>CI0000006020.2.20X</t>
  </si>
  <si>
    <t>CI0000006020.2.4X</t>
  </si>
  <si>
    <t>CI0000006020</t>
  </si>
  <si>
    <t>II E1</t>
  </si>
  <si>
    <t>RN000037C2</t>
  </si>
  <si>
    <t>RN0000381F</t>
  </si>
  <si>
    <t>CU0000006718.1.R353</t>
  </si>
  <si>
    <t>CU0000006718.1.B654</t>
  </si>
  <si>
    <t>CU0000006718.1.20X</t>
  </si>
  <si>
    <t>CU0000006718.1.4X</t>
  </si>
  <si>
    <t>CU0000006718</t>
  </si>
  <si>
    <t>IV E6</t>
  </si>
  <si>
    <t>RN000037C0</t>
  </si>
  <si>
    <t>RN0000381A</t>
  </si>
  <si>
    <t>CU0000005910.1.R353</t>
  </si>
  <si>
    <t>CU0000005910.1.B654</t>
  </si>
  <si>
    <t>CU0000005910.1.20X</t>
  </si>
  <si>
    <t>CU0000005910.1.4X</t>
  </si>
  <si>
    <t>CU0000005910</t>
  </si>
  <si>
    <t>IV E5</t>
  </si>
  <si>
    <t>RN000015D7</t>
  </si>
  <si>
    <t>RN00003818</t>
  </si>
  <si>
    <t>CU0000005787.4.R192</t>
  </si>
  <si>
    <t>CU0000005787.4.B381</t>
  </si>
  <si>
    <t>CU0000005787.4.20X</t>
  </si>
  <si>
    <t>CU0000005787.4.4X</t>
  </si>
  <si>
    <t>CU0000005787</t>
  </si>
  <si>
    <t>NSABP Grade: Nuclear 2 of 3 &amp; Histologic 1 of 3</t>
  </si>
  <si>
    <t>IV E4</t>
  </si>
  <si>
    <t>metaplastic carcinoma of reconstructed breast, 20% overlying skin</t>
  </si>
  <si>
    <t>RN000037BE</t>
  </si>
  <si>
    <t>pT3pNXpMX</t>
  </si>
  <si>
    <t>RN00003817</t>
  </si>
  <si>
    <t>CU0000005684.1.R353</t>
  </si>
  <si>
    <t>CU0000005684.1.B654</t>
  </si>
  <si>
    <t>CU0000005684.1.20X</t>
  </si>
  <si>
    <t>CU0000005684.1.4X</t>
  </si>
  <si>
    <t>CU0000005684</t>
  </si>
  <si>
    <t>Adenocarcinoma of breast, metaplastic, recurrent</t>
  </si>
  <si>
    <t>IV E3</t>
  </si>
  <si>
    <t>RN000037B7</t>
  </si>
  <si>
    <t>RN00003816</t>
  </si>
  <si>
    <t>CU0000001220.1.R353</t>
  </si>
  <si>
    <t>CU0000001220.1.B654</t>
  </si>
  <si>
    <t>CU0000001220.1.20X</t>
  </si>
  <si>
    <t>CU0000001220.1.4X</t>
  </si>
  <si>
    <t>CU0000001220</t>
  </si>
  <si>
    <t>IV E2</t>
  </si>
  <si>
    <t>RN000037B1</t>
  </si>
  <si>
    <t>RN00003810</t>
  </si>
  <si>
    <t>CI0000019926.1.R353</t>
  </si>
  <si>
    <t>CI0000019926.1.B654</t>
  </si>
  <si>
    <t>CI0000019926.1.20X</t>
  </si>
  <si>
    <t>CI0000019926.1.4X</t>
  </si>
  <si>
    <t>CI0000019926</t>
  </si>
  <si>
    <t>IV E1</t>
  </si>
  <si>
    <t>RN000037B0</t>
  </si>
  <si>
    <t>RN0000380F</t>
  </si>
  <si>
    <t>CI0000019904.1.R353</t>
  </si>
  <si>
    <t>CI0000019904.1.B654</t>
  </si>
  <si>
    <t>CI0000019904.1.20X</t>
  </si>
  <si>
    <t>CI0000019904.1.4X</t>
  </si>
  <si>
    <t>CI0000019904</t>
  </si>
  <si>
    <t>Adenocarcinoma of breast, ductal, lobular features</t>
  </si>
  <si>
    <t>IV D12</t>
  </si>
  <si>
    <t>Tumor Stroma (Cellular): Desmoplastic reaction</t>
  </si>
  <si>
    <t>RN000037AF</t>
  </si>
  <si>
    <t>RN0000380E</t>
  </si>
  <si>
    <t>CI0000019070.1.R353</t>
  </si>
  <si>
    <t>CI0000019070.1.B654</t>
  </si>
  <si>
    <t>CI0000019070.1.20X</t>
  </si>
  <si>
    <t>CI0000019070.1.4X</t>
  </si>
  <si>
    <t>CI0000019070</t>
  </si>
  <si>
    <t>IV D11</t>
  </si>
  <si>
    <t>RN000037A4</t>
  </si>
  <si>
    <t>RN00003802</t>
  </si>
  <si>
    <t>CI0000012487.1.R353</t>
  </si>
  <si>
    <t>CI0000012487.1.B654</t>
  </si>
  <si>
    <t>CI0000012487.1.20X</t>
  </si>
  <si>
    <t>CI0000012487.1.4X</t>
  </si>
  <si>
    <t>CI0000012487</t>
  </si>
  <si>
    <t>IV D10</t>
  </si>
  <si>
    <t>tumor stroma: prominent lymphoplasmacytic inflitrate</t>
  </si>
  <si>
    <t>RN000011C8</t>
  </si>
  <si>
    <t>pT3pN1apM0</t>
  </si>
  <si>
    <t>RN00002DEC</t>
  </si>
  <si>
    <t>CI0000006549.1.R154</t>
  </si>
  <si>
    <t>CI0000006549.1.B291</t>
  </si>
  <si>
    <t>CI0000006549.1.20X</t>
  </si>
  <si>
    <t>CI0000006549.1.4X</t>
  </si>
  <si>
    <t>CI0000006549</t>
  </si>
  <si>
    <t>IIIA</t>
  </si>
  <si>
    <t>I F2</t>
  </si>
  <si>
    <t>Native Hawaiian or other Pacific Islander</t>
  </si>
  <si>
    <t>RN00002D0A</t>
  </si>
  <si>
    <t>pT3pN1apMX</t>
  </si>
  <si>
    <t>RN00002DF1</t>
  </si>
  <si>
    <t>CI0000020911.1.R322</t>
  </si>
  <si>
    <t>CI0000020911.1.B623</t>
  </si>
  <si>
    <t>CI0000020911.1.20X</t>
  </si>
  <si>
    <t>CI0000020911.1.4X</t>
  </si>
  <si>
    <t>CI0000020911</t>
  </si>
  <si>
    <t>I F7</t>
  </si>
  <si>
    <t>Tumor Stroma (Hypo/Acellular): Fibrosis; Inflammation: Mild Lymphoplasmacytic infiltrate</t>
  </si>
  <si>
    <t>RN00001BC8</t>
  </si>
  <si>
    <t>pT3pN1mipMX</t>
  </si>
  <si>
    <t>RN00002DF0</t>
  </si>
  <si>
    <t>CI0000015181.1.R228</t>
  </si>
  <si>
    <t>CI0000015181.1.B482</t>
  </si>
  <si>
    <t>CI0000015181.1.20X</t>
  </si>
  <si>
    <t>CI0000015181.1.4X</t>
  </si>
  <si>
    <t>CI0000015181</t>
  </si>
  <si>
    <t>I F6</t>
  </si>
  <si>
    <t>Tumor Stroma (Cellular): Desmoplastic reaction, Inflammatory cells; Tumor Stroma (Hypo/Acellular): Fibrosis; Inflammation: Moderate Lymphoplasmacytic infiltrate</t>
  </si>
  <si>
    <t>RN00001CA2</t>
  </si>
  <si>
    <t>pT1cpN2apMX</t>
  </si>
  <si>
    <t>RN00002DEF</t>
  </si>
  <si>
    <t>CI0000013704.1.R231</t>
  </si>
  <si>
    <t>CI0000013704.1.B491</t>
  </si>
  <si>
    <t>CI0000013704.1.20X</t>
  </si>
  <si>
    <t>CI0000013704.1.4X</t>
  </si>
  <si>
    <t>CI0000013704</t>
  </si>
  <si>
    <t>I F5</t>
  </si>
  <si>
    <t>RN00002334</t>
  </si>
  <si>
    <t>pT3pN2apMX</t>
  </si>
  <si>
    <t>RN00002DF6</t>
  </si>
  <si>
    <t>CU0000016268.1.R269</t>
  </si>
  <si>
    <t>CU0000016268.1.B556</t>
  </si>
  <si>
    <t>CU0000016268.1.20X</t>
  </si>
  <si>
    <t>CU0000016268.1.4X</t>
  </si>
  <si>
    <t>CU0000016268</t>
  </si>
  <si>
    <t>Adenocarcinoma of breast, ductal, mucinous</t>
  </si>
  <si>
    <t>I F12</t>
  </si>
  <si>
    <t>RN0000258A</t>
  </si>
  <si>
    <t>pT2pN2apMX</t>
  </si>
  <si>
    <t>RN00002DF5</t>
  </si>
  <si>
    <t>CU0000014786.1.R284</t>
  </si>
  <si>
    <t>CU0000014786.1.B582</t>
  </si>
  <si>
    <t>CU0000014786.1.20X</t>
  </si>
  <si>
    <t>CU0000014786.1.4X</t>
  </si>
  <si>
    <t>CU0000014786</t>
  </si>
  <si>
    <t>I F11</t>
  </si>
  <si>
    <t>RN00001D96</t>
  </si>
  <si>
    <t>RN00002DF4</t>
  </si>
  <si>
    <t>CU0000014078.1.R238</t>
  </si>
  <si>
    <t>CU0000014078.1.B499</t>
  </si>
  <si>
    <t>CU0000014078.1.20X</t>
  </si>
  <si>
    <t>CU0000014078.1.4X</t>
  </si>
  <si>
    <t>CU0000014078</t>
  </si>
  <si>
    <t>I F10</t>
  </si>
  <si>
    <t>RN0000258F</t>
  </si>
  <si>
    <t>RN00002DF3</t>
  </si>
  <si>
    <t>CU0000005871.1.R282</t>
  </si>
  <si>
    <t>CU0000005871.1.B581</t>
  </si>
  <si>
    <t>CU0000005871.1.20X</t>
  </si>
  <si>
    <t>CU0000005871.1.4X</t>
  </si>
  <si>
    <t>CU0000005871</t>
  </si>
  <si>
    <t>I F9</t>
  </si>
  <si>
    <t>RN00002E99</t>
  </si>
  <si>
    <t>RN00002F1D</t>
  </si>
  <si>
    <t>CI0000020138.1.R326</t>
  </si>
  <si>
    <t>CI0000020138.1.B627</t>
  </si>
  <si>
    <t>CI0000020138.1.20X</t>
  </si>
  <si>
    <t>CI0000020138.1.4X</t>
  </si>
  <si>
    <t>CI0000020138</t>
  </si>
  <si>
    <t>II F2</t>
  </si>
  <si>
    <t>Positive, focal</t>
  </si>
  <si>
    <t>Tumor: with tubular and colloid features</t>
  </si>
  <si>
    <t>RN00001E25</t>
  </si>
  <si>
    <t>RN00002F1A</t>
  </si>
  <si>
    <t>CI0000015645.1.R242</t>
  </si>
  <si>
    <t>CI0000015645.1.B506</t>
  </si>
  <si>
    <t>CI0000015645.1.20X</t>
  </si>
  <si>
    <t>CI0000015645.1.4X</t>
  </si>
  <si>
    <t>CI0000015645</t>
  </si>
  <si>
    <t>II F1</t>
  </si>
  <si>
    <t>RN00002EA8</t>
  </si>
  <si>
    <t>RN00002F19</t>
  </si>
  <si>
    <t>CI0000015628.2.R326</t>
  </si>
  <si>
    <t>CI0000015628.2.B628</t>
  </si>
  <si>
    <t>CI0000015628.2.20X</t>
  </si>
  <si>
    <t>CI0000015628.2.4X</t>
  </si>
  <si>
    <t>CI0000015628</t>
  </si>
  <si>
    <t>II E12</t>
  </si>
  <si>
    <t>RN00002E96</t>
  </si>
  <si>
    <t>RN00002F18</t>
  </si>
  <si>
    <t>CI0000015628.1.R326</t>
  </si>
  <si>
    <t>CI0000015628.1.B627</t>
  </si>
  <si>
    <t>CI0000015628.1.20X</t>
  </si>
  <si>
    <t>CI0000015628.1.4X</t>
  </si>
  <si>
    <t>II E11</t>
  </si>
  <si>
    <t>Tumor Stroma (Hypo/Acellular): Fibrosis; Inflammation: Moderate Lymphoplasmacytic infiltrate; Other Features/Comments: Tumor: 95% invasive lobular carcinoma, 5% lobular carcinoma in situ</t>
  </si>
  <si>
    <t>RN00002EA7</t>
  </si>
  <si>
    <t>RN00002F17</t>
  </si>
  <si>
    <t>CI0000015181.4.R326</t>
  </si>
  <si>
    <t>CI0000015181.4.B628</t>
  </si>
  <si>
    <t>CI0000015181.4.20X</t>
  </si>
  <si>
    <t>CI0000015181.4.4X</t>
  </si>
  <si>
    <t>II E10</t>
  </si>
  <si>
    <t>RN00001C9E</t>
  </si>
  <si>
    <t>pTXpN2pMX</t>
  </si>
  <si>
    <t>RN00002F16</t>
  </si>
  <si>
    <t>CI0000012428.1.R231</t>
  </si>
  <si>
    <t>CI0000012428.1.B488</t>
  </si>
  <si>
    <t>CI0000012428.1.20X</t>
  </si>
  <si>
    <t>CI0000012428.1.4X</t>
  </si>
  <si>
    <t>CI0000012428</t>
  </si>
  <si>
    <t>II E9</t>
  </si>
  <si>
    <t>RN000017CF</t>
  </si>
  <si>
    <t>pT1cpN2pMX</t>
  </si>
  <si>
    <t>RN00002F15</t>
  </si>
  <si>
    <t>CI0000012267.1.R208</t>
  </si>
  <si>
    <t>CI0000012267.1.B424</t>
  </si>
  <si>
    <t>CI0000012267.1.20X</t>
  </si>
  <si>
    <t>CI0000012267.1.4X</t>
  </si>
  <si>
    <t>CI0000012267</t>
  </si>
  <si>
    <t>II E8</t>
  </si>
  <si>
    <t>RN00002EA4</t>
  </si>
  <si>
    <t>RN00002F14</t>
  </si>
  <si>
    <t>CI0000006549.9.R326</t>
  </si>
  <si>
    <t>CI0000006549.9.B628</t>
  </si>
  <si>
    <t>CI0000006549.9.20X</t>
  </si>
  <si>
    <t>CI0000006549.9.4X</t>
  </si>
  <si>
    <t>II E7</t>
  </si>
  <si>
    <t>Non Tumor Structures: 100% Adipose tissue</t>
  </si>
  <si>
    <t>RN000037CD</t>
  </si>
  <si>
    <t>RN0000382A</t>
  </si>
  <si>
    <t>CX0000000343.1.R353</t>
  </si>
  <si>
    <t>CX0000000343.1.B654</t>
  </si>
  <si>
    <t>CX0000000343.1.20X</t>
  </si>
  <si>
    <t>CX0000000343.1.4X</t>
  </si>
  <si>
    <t>CX0000000343</t>
  </si>
  <si>
    <t>IV F1</t>
  </si>
  <si>
    <t>CU0000016287.2.R353</t>
  </si>
  <si>
    <t>CU0000016287.2.B654</t>
  </si>
  <si>
    <t>CU0000016287.2.20X</t>
  </si>
  <si>
    <t>CU0000016287.2.4X</t>
  </si>
  <si>
    <t>CU0000016287</t>
  </si>
  <si>
    <t>IV E12</t>
  </si>
  <si>
    <t>Breast tumor metastasized to lymph node</t>
  </si>
  <si>
    <t>RN0000022C</t>
  </si>
  <si>
    <t>pT1pN2apMX</t>
  </si>
  <si>
    <t>RN00003815</t>
  </si>
  <si>
    <t>CU0000000732.1.R13</t>
  </si>
  <si>
    <t>CU0000000732.1.B43</t>
  </si>
  <si>
    <t>CU0000000732.1.20X</t>
  </si>
  <si>
    <t>CU0000000732.1.4X</t>
  </si>
  <si>
    <t>CU0000000732</t>
  </si>
  <si>
    <t>Adenocarcinoma of breast, ductal, metastatic</t>
  </si>
  <si>
    <t>Breast / Lymph node</t>
  </si>
  <si>
    <t>IV E11</t>
  </si>
  <si>
    <t>RN00002E9A</t>
  </si>
  <si>
    <t>RN00003812</t>
  </si>
  <si>
    <t>CI0000020185.1.R326</t>
  </si>
  <si>
    <t>CI0000020185.1.B627</t>
  </si>
  <si>
    <t>CI0000020185.1.20X</t>
  </si>
  <si>
    <t>CI0000020185.1.4X</t>
  </si>
  <si>
    <t>CI0000020185</t>
  </si>
  <si>
    <t>IV E10</t>
  </si>
  <si>
    <t>RN0000249C</t>
  </si>
  <si>
    <t>RN0000380D</t>
  </si>
  <si>
    <t>CI0000018258.2.R275</t>
  </si>
  <si>
    <t>CI0000018258.2.B575</t>
  </si>
  <si>
    <t>CI0000018258.2.20X</t>
  </si>
  <si>
    <t>CI0000018258.2.4X</t>
  </si>
  <si>
    <t>CI0000018258</t>
  </si>
  <si>
    <t>IV E9</t>
  </si>
  <si>
    <t>RN00001CA1</t>
  </si>
  <si>
    <t>pT1bpN2apMX</t>
  </si>
  <si>
    <t>RN00003805</t>
  </si>
  <si>
    <t>CI0000013626.1.R231</t>
  </si>
  <si>
    <t>CI0000013626.1.B489</t>
  </si>
  <si>
    <t>CI0000013626.1.20X</t>
  </si>
  <si>
    <t>CI0000013626.1.4X</t>
  </si>
  <si>
    <t>CI0000013626</t>
  </si>
  <si>
    <t>IV E8</t>
  </si>
  <si>
    <t>RN0000120C</t>
  </si>
  <si>
    <t>pTXpN2apMX</t>
  </si>
  <si>
    <t>RN000037FD</t>
  </si>
  <si>
    <t>CI0000007222.2.R162</t>
  </si>
  <si>
    <t>CI0000007222.2.B305</t>
  </si>
  <si>
    <t>CI0000007222.2.20X</t>
  </si>
  <si>
    <t>CI0000007222.2.4X</t>
  </si>
  <si>
    <t>CI0000007222</t>
  </si>
  <si>
    <t>Adenocarcinoma of breast</t>
  </si>
  <si>
    <t>Adenocarcinoma of breast, metastatic</t>
  </si>
  <si>
    <t>IV E7</t>
  </si>
  <si>
    <t>RN00002E9C</t>
  </si>
  <si>
    <t>pT4apNXpMX</t>
  </si>
  <si>
    <t>RN00002F1F</t>
  </si>
  <si>
    <t>CI0000021192.1.R326</t>
  </si>
  <si>
    <t>CI0000021192.1.B627</t>
  </si>
  <si>
    <t>CI0000021192.1.20X</t>
  </si>
  <si>
    <t>CI0000021192.1.4X</t>
  </si>
  <si>
    <t>CI0000021192</t>
  </si>
  <si>
    <t>IIIB</t>
  </si>
  <si>
    <t>Breast, right / Chest wall</t>
  </si>
  <si>
    <t>II F4</t>
  </si>
  <si>
    <t>RN00002E9B</t>
  </si>
  <si>
    <t>pT4pN1apMX</t>
  </si>
  <si>
    <t>RN00002F1E</t>
  </si>
  <si>
    <t>CI0000016816.1.R326</t>
  </si>
  <si>
    <t>CI0000016816.1.B627</t>
  </si>
  <si>
    <t>CI0000016816.1.20X</t>
  </si>
  <si>
    <t>CI0000016816.1.4X</t>
  </si>
  <si>
    <t>CI0000016816</t>
  </si>
  <si>
    <t>II F3</t>
  </si>
  <si>
    <t>RN000037B6</t>
  </si>
  <si>
    <t>pT4dpNXpMX</t>
  </si>
  <si>
    <t>RN00003814</t>
  </si>
  <si>
    <t>CU0000000454.5.R353</t>
  </si>
  <si>
    <t>CU0000000454.5.B654</t>
  </si>
  <si>
    <t>CU0000000454.5.20X</t>
  </si>
  <si>
    <t>CU0000000454.5.4X</t>
  </si>
  <si>
    <t>CU0000000454</t>
  </si>
  <si>
    <t>Adenocarcinoma of breast, ductal, inflammatory</t>
  </si>
  <si>
    <t>IV F5</t>
  </si>
  <si>
    <t>RN0000227F</t>
  </si>
  <si>
    <t>pT4dpN2apMX</t>
  </si>
  <si>
    <t>RN0000380C</t>
  </si>
  <si>
    <t>CI0000018169.2.RT262</t>
  </si>
  <si>
    <t>CI0000018169.2.B545</t>
  </si>
  <si>
    <t>CI0000018169.2.20X</t>
  </si>
  <si>
    <t>CI0000018169.2.4X</t>
  </si>
  <si>
    <t>CI0000018169</t>
  </si>
  <si>
    <t>IV F4</t>
  </si>
  <si>
    <t>RN00001C96</t>
  </si>
  <si>
    <t>pT4apN1pMX</t>
  </si>
  <si>
    <t>RN000037FE</t>
  </si>
  <si>
    <t>CI0000007260.1.R231</t>
  </si>
  <si>
    <t>CI0000007260.1.B488</t>
  </si>
  <si>
    <t>CI0000007260.1.20X</t>
  </si>
  <si>
    <t>CI0000007260.1.4X</t>
  </si>
  <si>
    <t>CI0000007260</t>
  </si>
  <si>
    <t>Breast / Chest wall</t>
  </si>
  <si>
    <t>IV F3</t>
  </si>
  <si>
    <t>Chest wall nodule with invasive carcinoma in dermis and subcutis consistent with ductal carcinoma of breast</t>
  </si>
  <si>
    <t>RN00001C94</t>
  </si>
  <si>
    <t>pT4pNXpMX</t>
  </si>
  <si>
    <t>RN000037FC</t>
  </si>
  <si>
    <t>CI0000005491.2.R231</t>
  </si>
  <si>
    <t>CI0000005491.2.B488</t>
  </si>
  <si>
    <t>CI0000005491.2.20X</t>
  </si>
  <si>
    <t>CI0000005491.2.4X</t>
  </si>
  <si>
    <t>CI0000005491</t>
  </si>
  <si>
    <t>IV F2</t>
  </si>
  <si>
    <t>RN000018FA</t>
  </si>
  <si>
    <t>pT2pN3pMX</t>
  </si>
  <si>
    <t>RN00002DEE</t>
  </si>
  <si>
    <t>CI0000013223.1.R210</t>
  </si>
  <si>
    <t>CI0000013223.1.B430</t>
  </si>
  <si>
    <t>CI0000013223.1.20X</t>
  </si>
  <si>
    <t>CI0000013223.1.4X</t>
  </si>
  <si>
    <t>CI0000013223</t>
  </si>
  <si>
    <t>IIIC</t>
  </si>
  <si>
    <t>I F4</t>
  </si>
  <si>
    <t>RN000016D7</t>
  </si>
  <si>
    <t>RN00002DED</t>
  </si>
  <si>
    <t>CI0000008722.1.R199</t>
  </si>
  <si>
    <t>CI0000008722.1.B401</t>
  </si>
  <si>
    <t>CI0000008722.1.20X</t>
  </si>
  <si>
    <t>CI0000008722.1.4X</t>
  </si>
  <si>
    <t>CI0000008722</t>
  </si>
  <si>
    <t>I F3</t>
  </si>
  <si>
    <t>RN0000150A</t>
  </si>
  <si>
    <t>pT2pN3apMX</t>
  </si>
  <si>
    <t>RN00002DF2</t>
  </si>
  <si>
    <t>CU0000001243.5.R189</t>
  </si>
  <si>
    <t>CU0000001243.5.B372</t>
  </si>
  <si>
    <t>CU0000001243.5.20X</t>
  </si>
  <si>
    <t>CU0000001243.5.4X</t>
  </si>
  <si>
    <t>CU0000001243</t>
  </si>
  <si>
    <t>I F8</t>
  </si>
  <si>
    <t>RN00002EA2</t>
  </si>
  <si>
    <t>RN00002F24</t>
  </si>
  <si>
    <t>CI0000020168.1.R326</t>
  </si>
  <si>
    <t>CI0000020168.1.B627</t>
  </si>
  <si>
    <t>CI0000020168.1.20X</t>
  </si>
  <si>
    <t>CI0000020168.1.4X</t>
  </si>
  <si>
    <t>CI0000020168</t>
  </si>
  <si>
    <t>II F8</t>
  </si>
  <si>
    <t>Asian</t>
  </si>
  <si>
    <t>RN00002E9F</t>
  </si>
  <si>
    <t>pT3pN3apMX</t>
  </si>
  <si>
    <t>RN00002F22</t>
  </si>
  <si>
    <t>CI0000017650.2.R326</t>
  </si>
  <si>
    <t>CI0000017650.2.B627</t>
  </si>
  <si>
    <t>CI0000017650.2.20X</t>
  </si>
  <si>
    <t>CI0000017650.2.4X</t>
  </si>
  <si>
    <t>CI0000017650</t>
  </si>
  <si>
    <t>II F7</t>
  </si>
  <si>
    <t>RN00002E9E</t>
  </si>
  <si>
    <t>RN00002F21</t>
  </si>
  <si>
    <t>CI0000016835.3.R326</t>
  </si>
  <si>
    <t>CI0000016835.3.B627</t>
  </si>
  <si>
    <t>CI0000016835.3.20X</t>
  </si>
  <si>
    <t>CI0000016835.3.4X</t>
  </si>
  <si>
    <t>CI0000016835</t>
  </si>
  <si>
    <t>II F6</t>
  </si>
  <si>
    <t>RN00002E9D</t>
  </si>
  <si>
    <t>RN00002F20</t>
  </si>
  <si>
    <t>CI0000009801.1.R326</t>
  </si>
  <si>
    <t>CI0000009801.1.B627</t>
  </si>
  <si>
    <t>CI0000009801.1.20X</t>
  </si>
  <si>
    <t>CI0000009801.1.4X</t>
  </si>
  <si>
    <t>CI0000009801</t>
  </si>
  <si>
    <t>II F5</t>
  </si>
  <si>
    <t>pT1cpN3bpMX</t>
  </si>
  <si>
    <t>CU0000012572.2.R353</t>
  </si>
  <si>
    <t>CU0000012572.2.B654</t>
  </si>
  <si>
    <t>CU0000012572.2.20X</t>
  </si>
  <si>
    <t>CU0000012572.2.4X</t>
  </si>
  <si>
    <t>CU0000012572</t>
  </si>
  <si>
    <t>IV F11</t>
  </si>
  <si>
    <t>RN000037C5</t>
  </si>
  <si>
    <t>pT4pN3apMX</t>
  </si>
  <si>
    <t>RN00003823</t>
  </si>
  <si>
    <t>CU0000011778.3.R353</t>
  </si>
  <si>
    <t>CU0000011778.3.B654</t>
  </si>
  <si>
    <t>CU0000011778.3.20X</t>
  </si>
  <si>
    <t>CU0000011778.3.4X</t>
  </si>
  <si>
    <t>CU0000011778</t>
  </si>
  <si>
    <t>IV F10</t>
  </si>
  <si>
    <t>CU0000006470.1.R133</t>
  </si>
  <si>
    <t>CU0000006470.1.B241</t>
  </si>
  <si>
    <t>CU0000006470.1.20X</t>
  </si>
  <si>
    <t>CU0000006470.1.4X</t>
  </si>
  <si>
    <t>CU0000006470</t>
  </si>
  <si>
    <t>IV F9</t>
  </si>
  <si>
    <t>RN000037C1</t>
  </si>
  <si>
    <t>RN0000381C</t>
  </si>
  <si>
    <t>CU0000006236.1.R353</t>
  </si>
  <si>
    <t>CU0000006236.1.B654</t>
  </si>
  <si>
    <t>CU0000006236.1.20X</t>
  </si>
  <si>
    <t>CU0000006236.1.4X</t>
  </si>
  <si>
    <t>CU0000006236</t>
  </si>
  <si>
    <t>Adenocarcinoma of breast, lobular, metastatic</t>
  </si>
  <si>
    <t>IV F8</t>
  </si>
  <si>
    <t>RN000037B2</t>
  </si>
  <si>
    <t>pT2pN3apM0</t>
  </si>
  <si>
    <t>RN00003811</t>
  </si>
  <si>
    <t>CI0000020159.1.R353</t>
  </si>
  <si>
    <t>CI0000020159.1.B654</t>
  </si>
  <si>
    <t>CI0000020159.1.20X</t>
  </si>
  <si>
    <t>CI0000020159.1.4X</t>
  </si>
  <si>
    <t>CI0000020159</t>
  </si>
  <si>
    <t>Breast, left / Lymph node</t>
  </si>
  <si>
    <t>IV F7</t>
  </si>
  <si>
    <t>RN00001C9D</t>
  </si>
  <si>
    <t>pTXpN3apMX</t>
  </si>
  <si>
    <t>RN00003801</t>
  </si>
  <si>
    <t>CI0000012254.1.R231</t>
  </si>
  <si>
    <t>CI0000012254.1.B488</t>
  </si>
  <si>
    <t>CI0000012254.1.20X</t>
  </si>
  <si>
    <t>CI0000012254.1.4X</t>
  </si>
  <si>
    <t>CI0000012254</t>
  </si>
  <si>
    <t>IV F6</t>
  </si>
  <si>
    <t>RN00002D10</t>
  </si>
  <si>
    <t>pTXpNXpM1</t>
  </si>
  <si>
    <t>RN00002F28</t>
  </si>
  <si>
    <t>CI0000021921.1.R322</t>
  </si>
  <si>
    <t>CI0000021921.1.B623</t>
  </si>
  <si>
    <t>CI0000021921.1.20X</t>
  </si>
  <si>
    <t>CI0000021921.1.4X</t>
  </si>
  <si>
    <t>CI0000021921</t>
  </si>
  <si>
    <t>IV</t>
  </si>
  <si>
    <t>Breast / Liver</t>
  </si>
  <si>
    <t>II F12</t>
  </si>
  <si>
    <t>Tumor Stroma (Cellular): Desmoplastic reaction; Inflammation: Mild Lymphoplasmacytic infiltrate</t>
  </si>
  <si>
    <t>RN00001CA3</t>
  </si>
  <si>
    <t>RN00002F27</t>
  </si>
  <si>
    <t>CI0000014906.1.R231</t>
  </si>
  <si>
    <t>CI0000014906.1.B489</t>
  </si>
  <si>
    <t>CI0000014906.1.20X</t>
  </si>
  <si>
    <t>CI0000014906.1.4X</t>
  </si>
  <si>
    <t>CI0000014906</t>
  </si>
  <si>
    <t>High grade</t>
  </si>
  <si>
    <t>Breast / Lung</t>
  </si>
  <si>
    <t>II F11</t>
  </si>
  <si>
    <t>fibrotic stroma contains mild lymphocytic infiltrate</t>
  </si>
  <si>
    <t>RN00001244</t>
  </si>
  <si>
    <t>pT2pNXpM1</t>
  </si>
  <si>
    <t>RN00002F26</t>
  </si>
  <si>
    <t>CI0000008452.1.R164</t>
  </si>
  <si>
    <t>CI0000008452.1.B311</t>
  </si>
  <si>
    <t>CI0000008452.1.20X</t>
  </si>
  <si>
    <t>CI0000008452.1.4X</t>
  </si>
  <si>
    <t>CI0000008452</t>
  </si>
  <si>
    <t>II F10</t>
  </si>
  <si>
    <t>RN0000120A</t>
  </si>
  <si>
    <t>RN00002F25</t>
  </si>
  <si>
    <t>CI0000007975.1.R164</t>
  </si>
  <si>
    <t>CI0000007975.1.B311</t>
  </si>
  <si>
    <t>CI0000007975.1.20X</t>
  </si>
  <si>
    <t>CI0000007975.1.4X</t>
  </si>
  <si>
    <t>CI0000007975</t>
  </si>
  <si>
    <t>Breast / Ovary</t>
  </si>
  <si>
    <t>II F9</t>
  </si>
  <si>
    <t>RN000037AB</t>
  </si>
  <si>
    <t>RN00003809</t>
  </si>
  <si>
    <t>CI0000015803.3.R353</t>
  </si>
  <si>
    <t>CI0000015803.3.B654</t>
  </si>
  <si>
    <t>CI0000015803.3.20X</t>
  </si>
  <si>
    <t>CI0000015803.3.4X</t>
  </si>
  <si>
    <t>CI0000015803</t>
  </si>
  <si>
    <t>IV F12</t>
  </si>
  <si>
    <t>TNBC</t>
  </si>
  <si>
    <t>Lum A</t>
  </si>
  <si>
    <t>Lum B</t>
  </si>
  <si>
    <t>HER2 type</t>
  </si>
  <si>
    <t>Subtype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</si>
</sst>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8"/>
      <name val="Arial"/>
      <family val="2"/>
    </font>
    <font>
      <u/>
      <sz val="10"/>
      <color indexed="12"/>
      <name val="Arial"/>
      <family val="2"/>
    </font>
    <font>
      <u/>
      <sz val="8"/>
      <color indexed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8"/>
      <color rgb="FFFF0000"/>
      <name val="Arial"/>
      <family val="2"/>
    </font>
    <font>
      <b/>
      <sz val="11"/>
      <color theme="1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rgb="FF63300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7" tint="0.39997558519241921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6" fillId="0" borderId="0"/>
  </cellStyleXfs>
  <cellXfs count="42">
    <xf numFmtId="0" fontId="0" fillId="0" borderId="0" xfId="0"/>
    <xf numFmtId="0" fontId="0" fillId="0" borderId="0" xfId="0" applyAlignment="1"/>
    <xf numFmtId="0" fontId="1" fillId="0" borderId="0" xfId="0" applyFont="1" applyAlignment="1"/>
    <xf numFmtId="0" fontId="3" fillId="0" borderId="0" xfId="1" applyFont="1" applyAlignment="1" applyProtection="1"/>
    <xf numFmtId="0" fontId="1" fillId="0" borderId="0" xfId="0" applyFont="1" applyAlignment="1">
      <alignment horizontal="center"/>
    </xf>
    <xf numFmtId="0" fontId="0" fillId="0" borderId="0" xfId="0" applyFill="1" applyAlignment="1"/>
    <xf numFmtId="0" fontId="1" fillId="0" borderId="0" xfId="0" applyFont="1" applyFill="1" applyAlignment="1"/>
    <xf numFmtId="0" fontId="3" fillId="0" borderId="0" xfId="1" applyFont="1" applyFill="1" applyAlignment="1" applyProtection="1"/>
    <xf numFmtId="0" fontId="1" fillId="0" borderId="0" xfId="0" applyFont="1" applyFill="1" applyAlignment="1">
      <alignment horizontal="center"/>
    </xf>
    <xf numFmtId="0" fontId="0" fillId="0" borderId="0" xfId="0" applyAlignment="1">
      <alignment wrapText="1"/>
    </xf>
    <xf numFmtId="0" fontId="4" fillId="2" borderId="0" xfId="0" applyFont="1" applyFill="1" applyAlignment="1">
      <alignment wrapText="1"/>
    </xf>
    <xf numFmtId="0" fontId="4" fillId="0" borderId="0" xfId="0" applyFont="1" applyAlignment="1">
      <alignment wrapText="1"/>
    </xf>
    <xf numFmtId="0" fontId="4" fillId="0" borderId="0" xfId="0" applyFont="1" applyAlignment="1">
      <alignment horizontal="center" wrapText="1"/>
    </xf>
    <xf numFmtId="0" fontId="1" fillId="0" borderId="0" xfId="0" applyFont="1" applyAlignment="1">
      <alignment wrapText="1"/>
    </xf>
    <xf numFmtId="0" fontId="1" fillId="0" borderId="0" xfId="0" applyFont="1" applyFill="1" applyAlignment="1">
      <alignment wrapText="1"/>
    </xf>
    <xf numFmtId="0" fontId="1" fillId="0" borderId="0" xfId="0" applyFont="1" applyAlignment="1">
      <alignment horizontal="left"/>
    </xf>
    <xf numFmtId="0" fontId="1" fillId="0" borderId="0" xfId="0" applyFont="1" applyFill="1" applyAlignment="1">
      <alignment horizontal="left"/>
    </xf>
    <xf numFmtId="0" fontId="1" fillId="3" borderId="0" xfId="2" applyFont="1" applyFill="1" applyAlignment="1">
      <alignment horizontal="center"/>
    </xf>
    <xf numFmtId="0" fontId="1" fillId="4" borderId="0" xfId="2" applyFont="1" applyFill="1" applyAlignment="1">
      <alignment horizontal="center"/>
    </xf>
    <xf numFmtId="0" fontId="1" fillId="5" borderId="0" xfId="2" applyFont="1" applyFill="1" applyAlignment="1">
      <alignment horizontal="center"/>
    </xf>
    <xf numFmtId="0" fontId="1" fillId="6" borderId="0" xfId="2" applyFont="1" applyFill="1" applyAlignment="1">
      <alignment horizontal="center"/>
    </xf>
    <xf numFmtId="0" fontId="1" fillId="7" borderId="0" xfId="2" applyFont="1" applyFill="1" applyAlignment="1">
      <alignment horizontal="center"/>
    </xf>
    <xf numFmtId="0" fontId="1" fillId="8" borderId="0" xfId="2" applyFont="1" applyFill="1" applyAlignment="1">
      <alignment horizontal="center"/>
    </xf>
    <xf numFmtId="0" fontId="1" fillId="9" borderId="0" xfId="2" applyFont="1" applyFill="1" applyAlignment="1">
      <alignment horizontal="center"/>
    </xf>
    <xf numFmtId="0" fontId="1" fillId="0" borderId="1" xfId="0" applyFont="1" applyBorder="1" applyAlignment="1"/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3" fillId="0" borderId="1" xfId="1" applyFont="1" applyBorder="1" applyAlignment="1" applyProtection="1"/>
    <xf numFmtId="0" fontId="1" fillId="0" borderId="1" xfId="0" applyFont="1" applyBorder="1" applyAlignment="1">
      <alignment wrapText="1"/>
    </xf>
    <xf numFmtId="0" fontId="1" fillId="0" borderId="1" xfId="0" applyFont="1" applyFill="1" applyBorder="1" applyAlignment="1"/>
    <xf numFmtId="0" fontId="0" fillId="0" borderId="1" xfId="0" applyBorder="1" applyAlignment="1"/>
    <xf numFmtId="0" fontId="1" fillId="0" borderId="0" xfId="2" applyFont="1" applyAlignment="1"/>
    <xf numFmtId="0" fontId="1" fillId="10" borderId="0" xfId="2" applyFont="1" applyFill="1" applyAlignment="1"/>
    <xf numFmtId="0" fontId="1" fillId="0" borderId="0" xfId="2" applyFont="1" applyFill="1" applyAlignment="1"/>
    <xf numFmtId="0" fontId="1" fillId="11" borderId="0" xfId="2" applyFont="1" applyFill="1" applyAlignment="1"/>
    <xf numFmtId="0" fontId="1" fillId="13" borderId="0" xfId="0" applyFont="1" applyFill="1" applyAlignment="1"/>
    <xf numFmtId="0" fontId="1" fillId="14" borderId="0" xfId="0" applyFont="1" applyFill="1" applyAlignment="1"/>
    <xf numFmtId="0" fontId="7" fillId="14" borderId="0" xfId="0" applyFont="1" applyFill="1" applyAlignment="1"/>
    <xf numFmtId="0" fontId="7" fillId="13" borderId="0" xfId="0" applyFont="1" applyFill="1" applyAlignment="1"/>
    <xf numFmtId="0" fontId="7" fillId="12" borderId="0" xfId="0" applyFont="1" applyFill="1" applyAlignment="1"/>
    <xf numFmtId="0" fontId="7" fillId="0" borderId="0" xfId="0" applyFont="1" applyAlignment="1"/>
    <xf numFmtId="0" fontId="8" fillId="0" borderId="0" xfId="0" applyFont="1" applyAlignment="1">
      <alignment wrapText="1"/>
    </xf>
  </cellXfs>
  <cellStyles count="3">
    <cellStyle name="Hyperlink" xfId="1" builtinId="8"/>
    <cellStyle name="Normal" xfId="0" builtinId="0"/>
    <cellStyle name="Normal 3" xfId="2"/>
  </cellStyles>
  <dxfs count="2">
    <dxf>
      <fill>
        <patternFill>
          <bgColor theme="3" tint="0.59996337778862885"/>
        </patternFill>
      </fill>
    </dxf>
    <dxf>
      <fill>
        <patternFill>
          <bgColor theme="7" tint="0.39994506668294322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N230"/>
  <sheetViews>
    <sheetView tabSelected="1" topLeftCell="M1" workbookViewId="0">
      <selection activeCell="AN43" sqref="AN1:AN1048576"/>
    </sheetView>
  </sheetViews>
  <sheetFormatPr defaultRowHeight="15"/>
  <cols>
    <col min="4" max="31" width="9.140625" customWidth="1"/>
  </cols>
  <sheetData>
    <row r="1" spans="1:40" s="9" customFormat="1" ht="117.75">
      <c r="A1" s="11" t="s">
        <v>111</v>
      </c>
      <c r="B1" s="11" t="s">
        <v>110</v>
      </c>
      <c r="C1" s="11" t="s">
        <v>109</v>
      </c>
      <c r="D1" s="11" t="s">
        <v>108</v>
      </c>
      <c r="E1" s="11" t="s">
        <v>107</v>
      </c>
      <c r="F1" s="11" t="s">
        <v>106</v>
      </c>
      <c r="G1" s="11" t="s">
        <v>105</v>
      </c>
      <c r="H1" s="11" t="s">
        <v>104</v>
      </c>
      <c r="I1" s="11" t="s">
        <v>103</v>
      </c>
      <c r="J1" s="11" t="s">
        <v>102</v>
      </c>
      <c r="K1" s="12" t="s">
        <v>101</v>
      </c>
      <c r="L1" s="12" t="s">
        <v>100</v>
      </c>
      <c r="M1" s="12" t="s">
        <v>99</v>
      </c>
      <c r="N1" s="12" t="s">
        <v>98</v>
      </c>
      <c r="O1" s="12" t="s">
        <v>97</v>
      </c>
      <c r="P1" s="12" t="s">
        <v>96</v>
      </c>
      <c r="Q1" s="12" t="s">
        <v>95</v>
      </c>
      <c r="R1" s="11" t="s">
        <v>94</v>
      </c>
      <c r="S1" s="11" t="s">
        <v>93</v>
      </c>
      <c r="T1" s="11"/>
      <c r="U1" s="11" t="s">
        <v>92</v>
      </c>
      <c r="V1" s="11"/>
      <c r="W1" s="11" t="s">
        <v>91</v>
      </c>
      <c r="X1" s="11"/>
      <c r="Y1" s="11" t="s">
        <v>90</v>
      </c>
      <c r="Z1" s="12" t="s">
        <v>89</v>
      </c>
      <c r="AA1" s="11"/>
      <c r="AB1" s="11" t="s">
        <v>88</v>
      </c>
      <c r="AC1" s="11" t="s">
        <v>87</v>
      </c>
      <c r="AD1" s="11" t="s">
        <v>86</v>
      </c>
      <c r="AE1" s="11" t="s">
        <v>85</v>
      </c>
      <c r="AF1" s="11" t="s">
        <v>84</v>
      </c>
      <c r="AG1" s="11" t="s">
        <v>83</v>
      </c>
      <c r="AH1" s="10" t="s">
        <v>82</v>
      </c>
      <c r="AI1" s="10" t="s">
        <v>81</v>
      </c>
      <c r="AJ1" s="10" t="s">
        <v>80</v>
      </c>
      <c r="AK1" s="10" t="s">
        <v>79</v>
      </c>
      <c r="AL1" s="10" t="s">
        <v>78</v>
      </c>
      <c r="AM1" s="41" t="s">
        <v>1307</v>
      </c>
    </row>
    <row r="2" spans="1:40" s="1" customFormat="1" ht="15" customHeight="1">
      <c r="A2" s="2" t="s">
        <v>16</v>
      </c>
      <c r="B2" s="2">
        <v>1</v>
      </c>
      <c r="C2" s="15" t="s">
        <v>77</v>
      </c>
      <c r="D2" s="2" t="s">
        <v>14</v>
      </c>
      <c r="E2" s="2">
        <v>44</v>
      </c>
      <c r="F2" s="2" t="s">
        <v>13</v>
      </c>
      <c r="G2" s="2" t="s">
        <v>12</v>
      </c>
      <c r="H2" s="2" t="s">
        <v>11</v>
      </c>
      <c r="I2" s="2" t="s">
        <v>10</v>
      </c>
      <c r="J2" s="2" t="s">
        <v>0</v>
      </c>
      <c r="K2" s="4" t="s">
        <v>0</v>
      </c>
      <c r="L2" s="4">
        <v>100</v>
      </c>
      <c r="M2" s="4">
        <v>0</v>
      </c>
      <c r="N2" s="4">
        <v>0</v>
      </c>
      <c r="O2" s="4">
        <v>0</v>
      </c>
      <c r="P2" s="4">
        <v>0</v>
      </c>
      <c r="Q2" s="4">
        <v>0</v>
      </c>
      <c r="R2" s="2" t="s">
        <v>76</v>
      </c>
      <c r="S2" s="3" t="str">
        <f t="shared" ref="S2:S33" si="0">HYPERLINK("/assets/documents/TissueScan/abstracts/"&amp;R2&amp;".rtf",R2)</f>
        <v>CI0000012704</v>
      </c>
      <c r="T2" s="2" t="s">
        <v>75</v>
      </c>
      <c r="U2" s="3" t="str">
        <f t="shared" ref="U2:U8" si="1">HYPERLINK("/images/rapidscan/"&amp;T2&amp;".jpg",T2)</f>
        <v>CI0000012704.2.4X</v>
      </c>
      <c r="V2" s="2" t="s">
        <v>74</v>
      </c>
      <c r="W2" s="3" t="str">
        <f t="shared" ref="W2:W8" si="2">HYPERLINK("/images/rapidscan/"&amp;V2&amp;".jpg",V2)</f>
        <v>CI0000012704.2.20X</v>
      </c>
      <c r="X2" s="2" t="s">
        <v>73</v>
      </c>
      <c r="Y2" s="3" t="str">
        <f t="shared" ref="Y2:Y8" si="3">HYPERLINK("/images/rapidscan/"&amp;X2&amp;".jpg",X2)</f>
        <v>CI0000012704.2.B499</v>
      </c>
      <c r="Z2" s="4">
        <v>1.29</v>
      </c>
      <c r="AA2" s="2" t="s">
        <v>72</v>
      </c>
      <c r="AB2" s="3" t="str">
        <f t="shared" ref="AB2:AB8" si="4">HYPERLINK("/images/rapidscan/"&amp;AA2&amp;".jpg",AA2)</f>
        <v>CI0000012704.2.R239</v>
      </c>
      <c r="AC2" s="2" t="s">
        <v>71</v>
      </c>
      <c r="AD2" s="2" t="s">
        <v>0</v>
      </c>
      <c r="AE2" s="2" t="s">
        <v>70</v>
      </c>
      <c r="AF2" s="2" t="s">
        <v>69</v>
      </c>
      <c r="AG2" s="2" t="s">
        <v>68</v>
      </c>
      <c r="AH2" s="2" t="s">
        <v>0</v>
      </c>
      <c r="AI2" s="2" t="s">
        <v>0</v>
      </c>
      <c r="AJ2" s="2" t="s">
        <v>0</v>
      </c>
      <c r="AK2" s="2"/>
      <c r="AL2" s="2"/>
    </row>
    <row r="3" spans="1:40" s="1" customFormat="1" ht="15" customHeight="1">
      <c r="A3" s="2" t="s">
        <v>16</v>
      </c>
      <c r="B3" s="2">
        <v>2</v>
      </c>
      <c r="C3" s="15" t="s">
        <v>67</v>
      </c>
      <c r="D3" s="2" t="s">
        <v>14</v>
      </c>
      <c r="E3" s="2">
        <v>61</v>
      </c>
      <c r="F3" s="2" t="s">
        <v>13</v>
      </c>
      <c r="G3" s="2" t="s">
        <v>12</v>
      </c>
      <c r="H3" s="2" t="s">
        <v>11</v>
      </c>
      <c r="I3" s="2" t="s">
        <v>66</v>
      </c>
      <c r="J3" s="2" t="s">
        <v>0</v>
      </c>
      <c r="K3" s="4" t="s">
        <v>0</v>
      </c>
      <c r="L3" s="4">
        <v>100</v>
      </c>
      <c r="M3" s="4">
        <v>0</v>
      </c>
      <c r="N3" s="4">
        <v>0</v>
      </c>
      <c r="O3" s="4">
        <v>0</v>
      </c>
      <c r="P3" s="4">
        <v>0</v>
      </c>
      <c r="Q3" s="4">
        <v>0</v>
      </c>
      <c r="R3" s="2" t="s">
        <v>65</v>
      </c>
      <c r="S3" s="3" t="str">
        <f t="shared" si="0"/>
        <v>CU0000001077</v>
      </c>
      <c r="T3" s="2" t="s">
        <v>64</v>
      </c>
      <c r="U3" s="3" t="str">
        <f t="shared" si="1"/>
        <v>CU0000001077.2.4X</v>
      </c>
      <c r="V3" s="2" t="s">
        <v>63</v>
      </c>
      <c r="W3" s="3" t="str">
        <f t="shared" si="2"/>
        <v>CU0000001077.2.20X</v>
      </c>
      <c r="X3" s="2" t="s">
        <v>62</v>
      </c>
      <c r="Y3" s="3" t="str">
        <f t="shared" si="3"/>
        <v>CU0000001077.2.B371</v>
      </c>
      <c r="Z3" s="4">
        <v>1.38</v>
      </c>
      <c r="AA3" s="2" t="s">
        <v>61</v>
      </c>
      <c r="AB3" s="3" t="str">
        <f t="shared" si="4"/>
        <v>CU0000001077.2.R189</v>
      </c>
      <c r="AC3" s="2" t="s">
        <v>60</v>
      </c>
      <c r="AD3" s="2" t="s">
        <v>0</v>
      </c>
      <c r="AE3" s="2" t="s">
        <v>59</v>
      </c>
      <c r="AF3" s="2" t="s">
        <v>58</v>
      </c>
      <c r="AG3" s="2" t="s">
        <v>1</v>
      </c>
      <c r="AH3" s="2" t="s">
        <v>0</v>
      </c>
      <c r="AI3" s="2" t="s">
        <v>0</v>
      </c>
      <c r="AJ3" s="2" t="s">
        <v>0</v>
      </c>
      <c r="AK3" s="2" t="s">
        <v>36</v>
      </c>
      <c r="AL3" s="2"/>
    </row>
    <row r="4" spans="1:40" s="1" customFormat="1" ht="15" customHeight="1">
      <c r="A4" s="2" t="s">
        <v>16</v>
      </c>
      <c r="B4" s="2">
        <v>3</v>
      </c>
      <c r="C4" s="15" t="s">
        <v>57</v>
      </c>
      <c r="D4" s="2" t="s">
        <v>56</v>
      </c>
      <c r="E4" s="2">
        <v>36</v>
      </c>
      <c r="F4" s="2" t="s">
        <v>13</v>
      </c>
      <c r="G4" s="2" t="s">
        <v>12</v>
      </c>
      <c r="H4" s="2" t="s">
        <v>11</v>
      </c>
      <c r="I4" s="2" t="s">
        <v>55</v>
      </c>
      <c r="J4" s="2" t="s">
        <v>0</v>
      </c>
      <c r="K4" s="4" t="s">
        <v>0</v>
      </c>
      <c r="L4" s="4">
        <v>100</v>
      </c>
      <c r="M4" s="4">
        <v>0</v>
      </c>
      <c r="N4" s="4">
        <v>0</v>
      </c>
      <c r="O4" s="4">
        <v>0</v>
      </c>
      <c r="P4" s="4">
        <v>0</v>
      </c>
      <c r="Q4" s="4">
        <v>0</v>
      </c>
      <c r="R4" s="2" t="s">
        <v>54</v>
      </c>
      <c r="S4" s="3" t="str">
        <f t="shared" si="0"/>
        <v>CU0000005622</v>
      </c>
      <c r="T4" s="2" t="s">
        <v>53</v>
      </c>
      <c r="U4" s="3" t="str">
        <f t="shared" si="1"/>
        <v>CU0000005622.1.4X</v>
      </c>
      <c r="V4" s="2" t="s">
        <v>52</v>
      </c>
      <c r="W4" s="3" t="str">
        <f t="shared" si="2"/>
        <v>CU0000005622.1.20X</v>
      </c>
      <c r="X4" s="2" t="s">
        <v>51</v>
      </c>
      <c r="Y4" s="3" t="str">
        <f t="shared" si="3"/>
        <v>CU0000005622.1.B457</v>
      </c>
      <c r="Z4" s="4">
        <v>1.39</v>
      </c>
      <c r="AA4" s="2" t="s">
        <v>50</v>
      </c>
      <c r="AB4" s="3" t="str">
        <f t="shared" si="4"/>
        <v>CU0000005622.1.R218</v>
      </c>
      <c r="AC4" s="2" t="s">
        <v>49</v>
      </c>
      <c r="AD4" s="2" t="s">
        <v>0</v>
      </c>
      <c r="AE4" s="2" t="s">
        <v>48</v>
      </c>
      <c r="AF4" s="2" t="s">
        <v>47</v>
      </c>
      <c r="AG4" s="2" t="s">
        <v>1</v>
      </c>
      <c r="AH4" s="2" t="s">
        <v>0</v>
      </c>
      <c r="AI4" s="2" t="s">
        <v>0</v>
      </c>
      <c r="AJ4" s="2" t="s">
        <v>0</v>
      </c>
      <c r="AK4" s="2" t="s">
        <v>36</v>
      </c>
      <c r="AL4" s="2"/>
    </row>
    <row r="5" spans="1:40" s="5" customFormat="1" ht="15" customHeight="1">
      <c r="A5" s="6" t="s">
        <v>16</v>
      </c>
      <c r="B5" s="6">
        <v>4</v>
      </c>
      <c r="C5" s="16" t="s">
        <v>46</v>
      </c>
      <c r="D5" s="6" t="s">
        <v>14</v>
      </c>
      <c r="E5" s="6">
        <v>37</v>
      </c>
      <c r="F5" s="6" t="s">
        <v>13</v>
      </c>
      <c r="G5" s="6" t="s">
        <v>12</v>
      </c>
      <c r="H5" s="6" t="s">
        <v>11</v>
      </c>
      <c r="I5" s="6" t="s">
        <v>45</v>
      </c>
      <c r="J5" s="6" t="s">
        <v>0</v>
      </c>
      <c r="K5" s="8" t="s">
        <v>0</v>
      </c>
      <c r="L5" s="8">
        <v>100</v>
      </c>
      <c r="M5" s="8">
        <v>0</v>
      </c>
      <c r="N5" s="8">
        <v>0</v>
      </c>
      <c r="O5" s="8">
        <v>0</v>
      </c>
      <c r="P5" s="8">
        <v>0</v>
      </c>
      <c r="Q5" s="8">
        <v>0</v>
      </c>
      <c r="R5" s="6" t="s">
        <v>44</v>
      </c>
      <c r="S5" s="3" t="str">
        <f t="shared" si="0"/>
        <v>CU0000006271</v>
      </c>
      <c r="T5" s="6" t="s">
        <v>43</v>
      </c>
      <c r="U5" s="7" t="str">
        <f t="shared" si="1"/>
        <v>CU0000006271.1.4X</v>
      </c>
      <c r="V5" s="6" t="s">
        <v>42</v>
      </c>
      <c r="W5" s="7" t="str">
        <f t="shared" si="2"/>
        <v>CU0000006271.1.20X</v>
      </c>
      <c r="X5" s="6" t="s">
        <v>41</v>
      </c>
      <c r="Y5" s="7" t="str">
        <f t="shared" si="3"/>
        <v>CU0000006271.1.B457</v>
      </c>
      <c r="Z5" s="8">
        <v>1.43</v>
      </c>
      <c r="AA5" s="6" t="s">
        <v>40</v>
      </c>
      <c r="AB5" s="7" t="str">
        <f t="shared" si="4"/>
        <v>CU0000006271.1.R218</v>
      </c>
      <c r="AC5" s="6" t="s">
        <v>39</v>
      </c>
      <c r="AD5" s="6" t="s">
        <v>0</v>
      </c>
      <c r="AE5" s="6" t="s">
        <v>38</v>
      </c>
      <c r="AF5" s="6" t="s">
        <v>37</v>
      </c>
      <c r="AG5" s="2" t="s">
        <v>1</v>
      </c>
      <c r="AH5" s="2" t="s">
        <v>0</v>
      </c>
      <c r="AI5" s="2" t="s">
        <v>0</v>
      </c>
      <c r="AJ5" s="2" t="s">
        <v>0</v>
      </c>
      <c r="AK5" s="2" t="s">
        <v>36</v>
      </c>
      <c r="AL5" s="2"/>
      <c r="AN5" s="1"/>
    </row>
    <row r="6" spans="1:40" s="1" customFormat="1" ht="15" customHeight="1">
      <c r="A6" s="2" t="s">
        <v>16</v>
      </c>
      <c r="B6" s="2">
        <v>5</v>
      </c>
      <c r="C6" s="15" t="s">
        <v>35</v>
      </c>
      <c r="D6" s="2" t="s">
        <v>14</v>
      </c>
      <c r="E6" s="2">
        <v>45</v>
      </c>
      <c r="F6" s="2" t="s">
        <v>13</v>
      </c>
      <c r="G6" s="2" t="s">
        <v>12</v>
      </c>
      <c r="H6" s="2" t="s">
        <v>34</v>
      </c>
      <c r="I6" s="2" t="s">
        <v>10</v>
      </c>
      <c r="J6" s="2" t="s">
        <v>0</v>
      </c>
      <c r="K6" s="4" t="s">
        <v>0</v>
      </c>
      <c r="L6" s="4">
        <v>100</v>
      </c>
      <c r="M6" s="4">
        <v>0</v>
      </c>
      <c r="N6" s="4">
        <v>0</v>
      </c>
      <c r="O6" s="4">
        <v>0</v>
      </c>
      <c r="P6" s="4">
        <v>0</v>
      </c>
      <c r="Q6" s="4">
        <v>0</v>
      </c>
      <c r="R6" s="2" t="s">
        <v>33</v>
      </c>
      <c r="S6" s="3" t="str">
        <f t="shared" si="0"/>
        <v>CU0000006509</v>
      </c>
      <c r="T6" s="2" t="s">
        <v>32</v>
      </c>
      <c r="U6" s="3" t="str">
        <f t="shared" si="1"/>
        <v>CU0000006509.1.4X</v>
      </c>
      <c r="V6" s="2" t="s">
        <v>31</v>
      </c>
      <c r="W6" s="3" t="str">
        <f t="shared" si="2"/>
        <v>CU0000006509.1.20X</v>
      </c>
      <c r="X6" s="2" t="s">
        <v>30</v>
      </c>
      <c r="Y6" s="3" t="str">
        <f t="shared" si="3"/>
        <v>CU0000006509.1.B297</v>
      </c>
      <c r="Z6" s="4">
        <v>1.55</v>
      </c>
      <c r="AA6" s="2" t="s">
        <v>29</v>
      </c>
      <c r="AB6" s="3" t="str">
        <f t="shared" si="4"/>
        <v>CU0000006509.1.R157</v>
      </c>
      <c r="AC6" s="2" t="s">
        <v>28</v>
      </c>
      <c r="AD6" s="2" t="s">
        <v>0</v>
      </c>
      <c r="AE6" s="2" t="s">
        <v>27</v>
      </c>
      <c r="AF6" s="2" t="s">
        <v>26</v>
      </c>
      <c r="AG6" s="2" t="s">
        <v>1</v>
      </c>
      <c r="AH6" s="2" t="s">
        <v>0</v>
      </c>
      <c r="AI6" s="2" t="s">
        <v>0</v>
      </c>
      <c r="AJ6" s="2" t="s">
        <v>0</v>
      </c>
      <c r="AK6" s="2"/>
      <c r="AL6" s="2"/>
    </row>
    <row r="7" spans="1:40" s="1" customFormat="1" ht="15" customHeight="1">
      <c r="A7" s="2" t="s">
        <v>16</v>
      </c>
      <c r="B7" s="2">
        <v>6</v>
      </c>
      <c r="C7" s="15" t="s">
        <v>25</v>
      </c>
      <c r="D7" s="2" t="s">
        <v>14</v>
      </c>
      <c r="E7" s="2">
        <v>47</v>
      </c>
      <c r="F7" s="2" t="s">
        <v>13</v>
      </c>
      <c r="G7" s="2" t="s">
        <v>12</v>
      </c>
      <c r="H7" s="2" t="s">
        <v>11</v>
      </c>
      <c r="I7" s="2" t="s">
        <v>10</v>
      </c>
      <c r="J7" s="2" t="s">
        <v>0</v>
      </c>
      <c r="K7" s="4" t="s">
        <v>0</v>
      </c>
      <c r="L7" s="4">
        <v>100</v>
      </c>
      <c r="M7" s="4">
        <v>0</v>
      </c>
      <c r="N7" s="4">
        <v>0</v>
      </c>
      <c r="O7" s="4">
        <v>0</v>
      </c>
      <c r="P7" s="4">
        <v>0</v>
      </c>
      <c r="Q7" s="4">
        <v>0</v>
      </c>
      <c r="R7" s="2" t="s">
        <v>24</v>
      </c>
      <c r="S7" s="3" t="str">
        <f t="shared" si="0"/>
        <v>CU0000011173</v>
      </c>
      <c r="T7" s="2" t="s">
        <v>23</v>
      </c>
      <c r="U7" s="3" t="str">
        <f t="shared" si="1"/>
        <v>CU0000011173.1.4X</v>
      </c>
      <c r="V7" s="2" t="s">
        <v>22</v>
      </c>
      <c r="W7" s="3" t="str">
        <f t="shared" si="2"/>
        <v>CU0000011173.1.20X</v>
      </c>
      <c r="X7" s="2" t="s">
        <v>21</v>
      </c>
      <c r="Y7" s="3" t="str">
        <f t="shared" si="3"/>
        <v>CU0000011173.1.B487</v>
      </c>
      <c r="Z7" s="4">
        <v>1.35</v>
      </c>
      <c r="AA7" s="2" t="s">
        <v>20</v>
      </c>
      <c r="AB7" s="3" t="str">
        <f t="shared" si="4"/>
        <v>CU0000011173.1.R230</v>
      </c>
      <c r="AC7" s="2" t="s">
        <v>19</v>
      </c>
      <c r="AD7" s="2" t="s">
        <v>0</v>
      </c>
      <c r="AE7" s="2" t="s">
        <v>18</v>
      </c>
      <c r="AF7" s="2" t="s">
        <v>17</v>
      </c>
      <c r="AG7" s="2" t="s">
        <v>1</v>
      </c>
      <c r="AH7" s="2" t="s">
        <v>0</v>
      </c>
      <c r="AI7" s="2" t="s">
        <v>0</v>
      </c>
      <c r="AJ7" s="2" t="s">
        <v>0</v>
      </c>
      <c r="AK7" s="2"/>
      <c r="AL7" s="2"/>
    </row>
    <row r="8" spans="1:40" s="1" customFormat="1" ht="15" customHeight="1">
      <c r="A8" s="2" t="s">
        <v>16</v>
      </c>
      <c r="B8" s="2">
        <v>7</v>
      </c>
      <c r="C8" s="15" t="s">
        <v>15</v>
      </c>
      <c r="D8" s="2" t="s">
        <v>14</v>
      </c>
      <c r="E8" s="2">
        <v>32</v>
      </c>
      <c r="F8" s="2" t="s">
        <v>13</v>
      </c>
      <c r="G8" s="2" t="s">
        <v>12</v>
      </c>
      <c r="H8" s="2" t="s">
        <v>11</v>
      </c>
      <c r="I8" s="2" t="s">
        <v>10</v>
      </c>
      <c r="J8" s="2" t="s">
        <v>0</v>
      </c>
      <c r="K8" s="4" t="s">
        <v>0</v>
      </c>
      <c r="L8" s="4">
        <v>100</v>
      </c>
      <c r="M8" s="4">
        <v>0</v>
      </c>
      <c r="N8" s="4">
        <v>0</v>
      </c>
      <c r="O8" s="4">
        <v>0</v>
      </c>
      <c r="P8" s="4">
        <v>0</v>
      </c>
      <c r="Q8" s="4">
        <v>0</v>
      </c>
      <c r="R8" s="2" t="s">
        <v>9</v>
      </c>
      <c r="S8" s="3" t="str">
        <f t="shared" si="0"/>
        <v>CU0000011724</v>
      </c>
      <c r="T8" s="2" t="s">
        <v>8</v>
      </c>
      <c r="U8" s="3" t="str">
        <f t="shared" si="1"/>
        <v>CU0000011724.1.4X</v>
      </c>
      <c r="V8" s="2" t="s">
        <v>7</v>
      </c>
      <c r="W8" s="3" t="str">
        <f t="shared" si="2"/>
        <v>CU0000011724.1.20X</v>
      </c>
      <c r="X8" s="2" t="s">
        <v>6</v>
      </c>
      <c r="Y8" s="3" t="str">
        <f t="shared" si="3"/>
        <v>CU0000011724.1.B487</v>
      </c>
      <c r="Z8" s="4">
        <v>1.57</v>
      </c>
      <c r="AA8" s="2" t="s">
        <v>5</v>
      </c>
      <c r="AB8" s="3" t="str">
        <f t="shared" si="4"/>
        <v>CU0000011724.1.R230</v>
      </c>
      <c r="AC8" s="2" t="s">
        <v>4</v>
      </c>
      <c r="AD8" s="2" t="s">
        <v>0</v>
      </c>
      <c r="AE8" s="2" t="s">
        <v>3</v>
      </c>
      <c r="AF8" s="2" t="s">
        <v>2</v>
      </c>
      <c r="AG8" s="2" t="s">
        <v>1</v>
      </c>
      <c r="AH8" s="2" t="s">
        <v>0</v>
      </c>
      <c r="AI8" s="2" t="s">
        <v>0</v>
      </c>
      <c r="AJ8" s="2" t="s">
        <v>0</v>
      </c>
      <c r="AK8" s="2"/>
      <c r="AL8" s="2"/>
    </row>
    <row r="9" spans="1:40" s="1" customFormat="1" ht="15" customHeight="1">
      <c r="A9" s="2" t="s">
        <v>114</v>
      </c>
      <c r="B9" s="2">
        <v>1</v>
      </c>
      <c r="C9" s="15" t="s">
        <v>118</v>
      </c>
      <c r="D9" s="2" t="s">
        <v>14</v>
      </c>
      <c r="E9" s="2">
        <v>44</v>
      </c>
      <c r="F9" s="2" t="s">
        <v>13</v>
      </c>
      <c r="G9" s="2" t="s">
        <v>12</v>
      </c>
      <c r="H9" s="2" t="s">
        <v>11</v>
      </c>
      <c r="I9" s="2" t="s">
        <v>10</v>
      </c>
      <c r="J9" s="2" t="s">
        <v>0</v>
      </c>
      <c r="K9" s="4" t="s">
        <v>0</v>
      </c>
      <c r="L9" s="4">
        <v>100</v>
      </c>
      <c r="M9" s="4">
        <v>0</v>
      </c>
      <c r="N9" s="4">
        <v>0</v>
      </c>
      <c r="O9" s="4">
        <v>0</v>
      </c>
      <c r="P9" s="4">
        <v>0</v>
      </c>
      <c r="Q9" s="4">
        <v>0</v>
      </c>
      <c r="R9" s="2" t="s">
        <v>76</v>
      </c>
      <c r="S9" s="3" t="str">
        <f t="shared" si="0"/>
        <v>CI0000012704</v>
      </c>
      <c r="T9" s="3" t="s">
        <v>75</v>
      </c>
      <c r="U9" s="3" t="str">
        <f>HYPERLINK("http://www.origene.com/images/rapidscan/"&amp;T9&amp;".jpg",T9)</f>
        <v>CI0000012704.2.4X</v>
      </c>
      <c r="V9" s="3" t="s">
        <v>73</v>
      </c>
      <c r="W9" s="3" t="str">
        <f>HYPERLINK("http://www.origene.com/images/rapidscan/"&amp;V9&amp;".jpg",V9)</f>
        <v>CI0000012704.2.B499</v>
      </c>
      <c r="X9" s="2" t="s">
        <v>73</v>
      </c>
      <c r="Y9" s="3" t="str">
        <f>HYPERLINK("http://www.origene.com/images/rapidscan/"&amp;X9&amp;".jpg",X9)</f>
        <v>CI0000012704.2.B499</v>
      </c>
      <c r="Z9" s="4">
        <v>1.29</v>
      </c>
      <c r="AA9" s="2" t="s">
        <v>72</v>
      </c>
      <c r="AB9" s="3" t="str">
        <f>HYPERLINK("http://www.origene.com/images/rapidscan/"&amp;AA9&amp;".jpg",AA9)</f>
        <v>CI0000012704.2.R239</v>
      </c>
      <c r="AC9" s="2" t="s">
        <v>71</v>
      </c>
      <c r="AD9" s="2" t="s">
        <v>0</v>
      </c>
      <c r="AE9" s="2" t="s">
        <v>70</v>
      </c>
      <c r="AF9" s="2" t="s">
        <v>69</v>
      </c>
      <c r="AG9" s="2" t="s">
        <v>68</v>
      </c>
      <c r="AH9" s="6" t="s">
        <v>0</v>
      </c>
      <c r="AI9" s="6" t="s">
        <v>0</v>
      </c>
      <c r="AJ9" s="6" t="s">
        <v>0</v>
      </c>
      <c r="AK9" s="2"/>
    </row>
    <row r="10" spans="1:40" s="1" customFormat="1" ht="15" customHeight="1">
      <c r="A10" s="2" t="s">
        <v>114</v>
      </c>
      <c r="B10" s="2">
        <v>2</v>
      </c>
      <c r="C10" s="15" t="s">
        <v>117</v>
      </c>
      <c r="D10" s="2" t="s">
        <v>14</v>
      </c>
      <c r="E10" s="2">
        <v>61</v>
      </c>
      <c r="F10" s="2" t="s">
        <v>13</v>
      </c>
      <c r="G10" s="2" t="s">
        <v>12</v>
      </c>
      <c r="H10" s="2" t="s">
        <v>11</v>
      </c>
      <c r="I10" s="2" t="s">
        <v>66</v>
      </c>
      <c r="J10" s="2" t="s">
        <v>0</v>
      </c>
      <c r="K10" s="4" t="s">
        <v>0</v>
      </c>
      <c r="L10" s="4">
        <v>100</v>
      </c>
      <c r="M10" s="4">
        <v>0</v>
      </c>
      <c r="N10" s="4">
        <v>0</v>
      </c>
      <c r="O10" s="4">
        <v>0</v>
      </c>
      <c r="P10" s="4">
        <v>0</v>
      </c>
      <c r="Q10" s="4">
        <v>0</v>
      </c>
      <c r="R10" s="2" t="s">
        <v>65</v>
      </c>
      <c r="S10" s="3" t="str">
        <f t="shared" si="0"/>
        <v>CU0000001077</v>
      </c>
      <c r="T10" s="2" t="s">
        <v>64</v>
      </c>
      <c r="U10" s="3" t="str">
        <f>HYPERLINK("http://www.origene.com/images/rapidscan/"&amp;T10&amp;".jpg",T10)</f>
        <v>CU0000001077.2.4X</v>
      </c>
      <c r="V10" s="2" t="s">
        <v>63</v>
      </c>
      <c r="W10" s="3" t="str">
        <f>HYPERLINK("http://www.origene.com/images/rapidscan/"&amp;V10&amp;".jpg",V10)</f>
        <v>CU0000001077.2.20X</v>
      </c>
      <c r="X10" s="2" t="s">
        <v>62</v>
      </c>
      <c r="Y10" s="3" t="str">
        <f>HYPERLINK("http://www.origene.com/images/rapidscan/"&amp;X10&amp;".jpg",X10)</f>
        <v>CU0000001077.2.B371</v>
      </c>
      <c r="Z10" s="4">
        <v>1.38</v>
      </c>
      <c r="AA10" s="2" t="s">
        <v>61</v>
      </c>
      <c r="AB10" s="3" t="str">
        <f>HYPERLINK("http://www.origene.com/images/rapidscan/"&amp;AA10&amp;".jpg",AA10)</f>
        <v>CU0000001077.2.R189</v>
      </c>
      <c r="AC10" s="2" t="s">
        <v>60</v>
      </c>
      <c r="AD10" s="2" t="s">
        <v>0</v>
      </c>
      <c r="AE10" s="2" t="s">
        <v>59</v>
      </c>
      <c r="AF10" s="2" t="s">
        <v>58</v>
      </c>
      <c r="AG10" s="2" t="s">
        <v>112</v>
      </c>
      <c r="AH10" s="6" t="s">
        <v>0</v>
      </c>
      <c r="AI10" s="6" t="s">
        <v>0</v>
      </c>
      <c r="AJ10" s="6" t="s">
        <v>0</v>
      </c>
      <c r="AK10" s="2"/>
    </row>
    <row r="11" spans="1:40" s="1" customFormat="1" ht="15" customHeight="1">
      <c r="A11" s="2" t="s">
        <v>114</v>
      </c>
      <c r="B11" s="2">
        <v>3</v>
      </c>
      <c r="C11" s="15" t="s">
        <v>116</v>
      </c>
      <c r="D11" s="2" t="s">
        <v>14</v>
      </c>
      <c r="E11" s="2">
        <v>45</v>
      </c>
      <c r="F11" s="2" t="s">
        <v>13</v>
      </c>
      <c r="G11" s="2" t="s">
        <v>12</v>
      </c>
      <c r="H11" s="2" t="s">
        <v>34</v>
      </c>
      <c r="I11" s="2" t="s">
        <v>10</v>
      </c>
      <c r="J11" s="2" t="s">
        <v>0</v>
      </c>
      <c r="K11" s="4" t="s">
        <v>0</v>
      </c>
      <c r="L11" s="4">
        <v>100</v>
      </c>
      <c r="M11" s="4">
        <v>0</v>
      </c>
      <c r="N11" s="4">
        <v>0</v>
      </c>
      <c r="O11" s="4">
        <v>0</v>
      </c>
      <c r="P11" s="4">
        <v>0</v>
      </c>
      <c r="Q11" s="4">
        <v>0</v>
      </c>
      <c r="R11" s="2" t="s">
        <v>33</v>
      </c>
      <c r="S11" s="3" t="str">
        <f t="shared" si="0"/>
        <v>CU0000006509</v>
      </c>
      <c r="T11" s="2" t="s">
        <v>32</v>
      </c>
      <c r="U11" s="3" t="str">
        <f>HYPERLINK("http://www.origene.com/images/rapidscan/"&amp;T11&amp;".jpg",T11)</f>
        <v>CU0000006509.1.4X</v>
      </c>
      <c r="V11" s="2" t="s">
        <v>31</v>
      </c>
      <c r="W11" s="3" t="str">
        <f>HYPERLINK("http://www.origene.com/images/rapidscan/"&amp;V11&amp;".jpg",V11)</f>
        <v>CU0000006509.1.20X</v>
      </c>
      <c r="X11" s="2" t="s">
        <v>30</v>
      </c>
      <c r="Y11" s="3" t="str">
        <f>HYPERLINK("http://www.origene.com/images/rapidscan/"&amp;X11&amp;".jpg",X11)</f>
        <v>CU0000006509.1.B297</v>
      </c>
      <c r="Z11" s="4">
        <v>1.55</v>
      </c>
      <c r="AA11" s="2" t="s">
        <v>29</v>
      </c>
      <c r="AB11" s="3" t="str">
        <f>HYPERLINK("http://www.origene.com/images/rapidscan/"&amp;AA11&amp;".jpg",AA11)</f>
        <v>CU0000006509.1.R157</v>
      </c>
      <c r="AC11" s="2" t="s">
        <v>28</v>
      </c>
      <c r="AD11" s="2" t="s">
        <v>0</v>
      </c>
      <c r="AE11" s="2" t="s">
        <v>27</v>
      </c>
      <c r="AF11" s="2" t="s">
        <v>26</v>
      </c>
      <c r="AG11" s="2" t="s">
        <v>112</v>
      </c>
      <c r="AH11" s="6" t="s">
        <v>0</v>
      </c>
      <c r="AI11" s="6" t="s">
        <v>0</v>
      </c>
      <c r="AJ11" s="6" t="s">
        <v>0</v>
      </c>
      <c r="AK11" s="2"/>
    </row>
    <row r="12" spans="1:40" s="1" customFormat="1" ht="15" customHeight="1">
      <c r="A12" s="2" t="s">
        <v>114</v>
      </c>
      <c r="B12" s="2">
        <v>4</v>
      </c>
      <c r="C12" s="15" t="s">
        <v>115</v>
      </c>
      <c r="D12" s="2" t="s">
        <v>14</v>
      </c>
      <c r="E12" s="2">
        <v>47</v>
      </c>
      <c r="F12" s="2" t="s">
        <v>13</v>
      </c>
      <c r="G12" s="2" t="s">
        <v>12</v>
      </c>
      <c r="H12" s="2" t="s">
        <v>11</v>
      </c>
      <c r="I12" s="2" t="s">
        <v>10</v>
      </c>
      <c r="J12" s="2" t="s">
        <v>0</v>
      </c>
      <c r="K12" s="4" t="s">
        <v>0</v>
      </c>
      <c r="L12" s="4">
        <v>100</v>
      </c>
      <c r="M12" s="4">
        <v>0</v>
      </c>
      <c r="N12" s="4">
        <v>0</v>
      </c>
      <c r="O12" s="4">
        <v>0</v>
      </c>
      <c r="P12" s="4">
        <v>0</v>
      </c>
      <c r="Q12" s="4">
        <v>0</v>
      </c>
      <c r="R12" s="2" t="s">
        <v>24</v>
      </c>
      <c r="S12" s="3" t="str">
        <f t="shared" si="0"/>
        <v>CU0000011173</v>
      </c>
      <c r="T12" s="2" t="s">
        <v>23</v>
      </c>
      <c r="U12" s="3" t="str">
        <f>HYPERLINK("http://www.origene.com/images/rapidscan/"&amp;T12&amp;".jpg",T12)</f>
        <v>CU0000011173.1.4X</v>
      </c>
      <c r="V12" s="2" t="s">
        <v>22</v>
      </c>
      <c r="W12" s="3" t="str">
        <f>HYPERLINK("http://www.origene.com/images/rapidscan/"&amp;V12&amp;".jpg",V12)</f>
        <v>CU0000011173.1.20X</v>
      </c>
      <c r="X12" s="2" t="s">
        <v>21</v>
      </c>
      <c r="Y12" s="3" t="str">
        <f>HYPERLINK("http://www.origene.com/images/rapidscan/"&amp;X12&amp;".jpg",X12)</f>
        <v>CU0000011173.1.B487</v>
      </c>
      <c r="Z12" s="4">
        <v>1.35</v>
      </c>
      <c r="AA12" s="2" t="s">
        <v>20</v>
      </c>
      <c r="AB12" s="3" t="str">
        <f>HYPERLINK("http://www.origene.com/images/rapidscan/"&amp;AA12&amp;".jpg",AA12)</f>
        <v>CU0000011173.1.R230</v>
      </c>
      <c r="AC12" s="2" t="s">
        <v>19</v>
      </c>
      <c r="AD12" s="2" t="s">
        <v>0</v>
      </c>
      <c r="AE12" s="2" t="s">
        <v>18</v>
      </c>
      <c r="AF12" s="2" t="s">
        <v>17</v>
      </c>
      <c r="AG12" s="2" t="s">
        <v>112</v>
      </c>
      <c r="AH12" s="6" t="s">
        <v>0</v>
      </c>
      <c r="AI12" s="6" t="s">
        <v>0</v>
      </c>
      <c r="AJ12" s="6" t="s">
        <v>0</v>
      </c>
      <c r="AK12" s="2"/>
    </row>
    <row r="13" spans="1:40" s="1" customFormat="1" ht="15" customHeight="1">
      <c r="A13" s="2" t="s">
        <v>114</v>
      </c>
      <c r="B13" s="2">
        <v>5</v>
      </c>
      <c r="C13" s="15" t="s">
        <v>113</v>
      </c>
      <c r="D13" s="2" t="s">
        <v>14</v>
      </c>
      <c r="E13" s="2">
        <v>32</v>
      </c>
      <c r="F13" s="2" t="s">
        <v>13</v>
      </c>
      <c r="G13" s="2" t="s">
        <v>12</v>
      </c>
      <c r="H13" s="2" t="s">
        <v>11</v>
      </c>
      <c r="I13" s="2" t="s">
        <v>10</v>
      </c>
      <c r="J13" s="2" t="s">
        <v>0</v>
      </c>
      <c r="K13" s="4" t="s">
        <v>0</v>
      </c>
      <c r="L13" s="4">
        <v>100</v>
      </c>
      <c r="M13" s="4">
        <v>0</v>
      </c>
      <c r="N13" s="4">
        <v>0</v>
      </c>
      <c r="O13" s="4">
        <v>0</v>
      </c>
      <c r="P13" s="4">
        <v>0</v>
      </c>
      <c r="Q13" s="4">
        <v>0</v>
      </c>
      <c r="R13" s="2" t="s">
        <v>9</v>
      </c>
      <c r="S13" s="3" t="str">
        <f t="shared" si="0"/>
        <v>CU0000011724</v>
      </c>
      <c r="T13" s="2" t="s">
        <v>8</v>
      </c>
      <c r="U13" s="3" t="str">
        <f>HYPERLINK("http://www.origene.com/images/rapidscan/"&amp;T13&amp;".jpg",T13)</f>
        <v>CU0000011724.1.4X</v>
      </c>
      <c r="V13" s="2" t="s">
        <v>7</v>
      </c>
      <c r="W13" s="3" t="str">
        <f>HYPERLINK("http://www.origene.com/images/rapidscan/"&amp;V13&amp;".jpg",V13)</f>
        <v>CU0000011724.1.20X</v>
      </c>
      <c r="X13" s="2" t="s">
        <v>6</v>
      </c>
      <c r="Y13" s="3" t="str">
        <f>HYPERLINK("http://www.origene.com/images/rapidscan/"&amp;X13&amp;".jpg",X13)</f>
        <v>CU0000011724.1.B487</v>
      </c>
      <c r="Z13" s="4">
        <v>1.57</v>
      </c>
      <c r="AA13" s="2" t="s">
        <v>5</v>
      </c>
      <c r="AB13" s="3" t="str">
        <f>HYPERLINK("http://www.origene.com/images/rapidscan/"&amp;AA13&amp;".jpg",AA13)</f>
        <v>CU0000011724.1.R230</v>
      </c>
      <c r="AC13" s="2" t="s">
        <v>4</v>
      </c>
      <c r="AD13" s="2" t="s">
        <v>0</v>
      </c>
      <c r="AE13" s="2" t="s">
        <v>3</v>
      </c>
      <c r="AF13" s="2" t="s">
        <v>2</v>
      </c>
      <c r="AG13" s="2" t="s">
        <v>112</v>
      </c>
      <c r="AH13" s="6" t="s">
        <v>0</v>
      </c>
      <c r="AI13" s="6" t="s">
        <v>0</v>
      </c>
      <c r="AJ13" s="6" t="s">
        <v>0</v>
      </c>
      <c r="AK13" s="2"/>
    </row>
    <row r="14" spans="1:40" s="5" customFormat="1" ht="15" customHeight="1">
      <c r="A14" s="6" t="s">
        <v>129</v>
      </c>
      <c r="B14" s="6">
        <v>1</v>
      </c>
      <c r="C14" s="16" t="s">
        <v>151</v>
      </c>
      <c r="D14" s="6" t="s">
        <v>14</v>
      </c>
      <c r="E14" s="6">
        <v>61</v>
      </c>
      <c r="F14" s="6" t="s">
        <v>13</v>
      </c>
      <c r="G14" s="6" t="s">
        <v>12</v>
      </c>
      <c r="H14" s="6" t="s">
        <v>11</v>
      </c>
      <c r="I14" s="6" t="s">
        <v>66</v>
      </c>
      <c r="J14" s="6" t="s">
        <v>121</v>
      </c>
      <c r="K14" s="6" t="s">
        <v>121</v>
      </c>
      <c r="L14" s="8">
        <v>100</v>
      </c>
      <c r="M14" s="8">
        <v>0</v>
      </c>
      <c r="N14" s="8">
        <v>0</v>
      </c>
      <c r="O14" s="8">
        <v>0</v>
      </c>
      <c r="P14" s="8">
        <v>0</v>
      </c>
      <c r="Q14" s="8">
        <v>0</v>
      </c>
      <c r="R14" s="6" t="s">
        <v>65</v>
      </c>
      <c r="S14" s="3" t="str">
        <f t="shared" si="0"/>
        <v>CU0000001077</v>
      </c>
      <c r="T14" s="6" t="s">
        <v>64</v>
      </c>
      <c r="U14" s="7" t="str">
        <f t="shared" ref="U14:U27" si="5">HYPERLINK("/images/rapidscan/"&amp;T14&amp;".jpg",T14)</f>
        <v>CU0000001077.2.4X</v>
      </c>
      <c r="V14" s="6" t="s">
        <v>63</v>
      </c>
      <c r="W14" s="7" t="str">
        <f t="shared" ref="W14:W27" si="6">HYPERLINK("/images/rapidscan/"&amp;V14&amp;".jpg",V14)</f>
        <v>CU0000001077.2.20X</v>
      </c>
      <c r="X14" s="6" t="s">
        <v>62</v>
      </c>
      <c r="Y14" s="7" t="str">
        <f t="shared" ref="Y14:Y27" si="7">HYPERLINK("/images/rapidscan/"&amp;X14&amp;".jpg",X14)</f>
        <v>CU0000001077.2.B371</v>
      </c>
      <c r="Z14" s="8">
        <v>1.38</v>
      </c>
      <c r="AA14" s="6" t="s">
        <v>61</v>
      </c>
      <c r="AB14" s="7" t="str">
        <f t="shared" ref="AB14:AB27" si="8">HYPERLINK("/images/rapidscan/"&amp;AA14&amp;".jpg",AA14)</f>
        <v>CU0000001077.2.R189</v>
      </c>
      <c r="AC14" s="6" t="s">
        <v>150</v>
      </c>
      <c r="AD14" s="6" t="s">
        <v>121</v>
      </c>
      <c r="AE14" s="6" t="s">
        <v>59</v>
      </c>
      <c r="AF14" s="14" t="s">
        <v>58</v>
      </c>
      <c r="AH14" s="6" t="s">
        <v>0</v>
      </c>
      <c r="AI14" s="6" t="s">
        <v>0</v>
      </c>
      <c r="AJ14" s="6" t="s">
        <v>0</v>
      </c>
      <c r="AK14" s="6" t="s">
        <v>0</v>
      </c>
      <c r="AN14" s="1"/>
    </row>
    <row r="15" spans="1:40" s="1" customFormat="1" ht="15" customHeight="1">
      <c r="A15" s="2" t="s">
        <v>129</v>
      </c>
      <c r="B15" s="2">
        <v>2</v>
      </c>
      <c r="C15" s="15" t="s">
        <v>149</v>
      </c>
      <c r="D15" s="2" t="s">
        <v>14</v>
      </c>
      <c r="E15" s="2">
        <v>31</v>
      </c>
      <c r="F15" s="2" t="s">
        <v>13</v>
      </c>
      <c r="G15" s="2" t="s">
        <v>12</v>
      </c>
      <c r="H15" s="2" t="s">
        <v>11</v>
      </c>
      <c r="I15" s="2" t="s">
        <v>148</v>
      </c>
      <c r="J15" s="2" t="s">
        <v>121</v>
      </c>
      <c r="K15" s="2" t="s">
        <v>121</v>
      </c>
      <c r="L15" s="4">
        <v>100</v>
      </c>
      <c r="M15" s="4">
        <v>0</v>
      </c>
      <c r="N15" s="4">
        <v>0</v>
      </c>
      <c r="O15" s="4">
        <v>0</v>
      </c>
      <c r="P15" s="4">
        <v>0</v>
      </c>
      <c r="Q15" s="4">
        <v>0</v>
      </c>
      <c r="R15" s="2" t="s">
        <v>147</v>
      </c>
      <c r="S15" s="3" t="str">
        <f t="shared" si="0"/>
        <v>CU0000001302</v>
      </c>
      <c r="T15" s="2" t="s">
        <v>146</v>
      </c>
      <c r="U15" s="3" t="str">
        <f t="shared" si="5"/>
        <v>CU0000001302.13.4X</v>
      </c>
      <c r="V15" s="2" t="s">
        <v>145</v>
      </c>
      <c r="W15" s="3" t="str">
        <f t="shared" si="6"/>
        <v>CU0000001302.13.20X</v>
      </c>
      <c r="X15" s="2" t="s">
        <v>144</v>
      </c>
      <c r="Y15" s="3" t="str">
        <f t="shared" si="7"/>
        <v>CU0000001302.13.B655</v>
      </c>
      <c r="Z15" s="4">
        <v>1.23</v>
      </c>
      <c r="AA15" s="2" t="s">
        <v>143</v>
      </c>
      <c r="AB15" s="3" t="str">
        <f t="shared" si="8"/>
        <v>CU0000001302.13.R354</v>
      </c>
      <c r="AC15" s="2" t="s">
        <v>142</v>
      </c>
      <c r="AD15" s="2" t="s">
        <v>121</v>
      </c>
      <c r="AE15" s="2" t="s">
        <v>141</v>
      </c>
      <c r="AF15" s="13" t="s">
        <v>140</v>
      </c>
      <c r="AH15" s="6" t="s">
        <v>0</v>
      </c>
      <c r="AI15" s="6" t="s">
        <v>0</v>
      </c>
      <c r="AJ15" s="6" t="s">
        <v>0</v>
      </c>
      <c r="AK15" s="6" t="s">
        <v>0</v>
      </c>
    </row>
    <row r="16" spans="1:40" s="5" customFormat="1" ht="15" customHeight="1">
      <c r="A16" s="6" t="s">
        <v>129</v>
      </c>
      <c r="B16" s="6">
        <v>3</v>
      </c>
      <c r="C16" s="16" t="s">
        <v>139</v>
      </c>
      <c r="D16" s="6" t="s">
        <v>14</v>
      </c>
      <c r="E16" s="6">
        <v>67</v>
      </c>
      <c r="F16" s="6" t="s">
        <v>13</v>
      </c>
      <c r="G16" s="6" t="s">
        <v>12</v>
      </c>
      <c r="H16" s="6" t="s">
        <v>11</v>
      </c>
      <c r="I16" s="6" t="s">
        <v>138</v>
      </c>
      <c r="J16" s="6" t="s">
        <v>121</v>
      </c>
      <c r="K16" s="6" t="s">
        <v>121</v>
      </c>
      <c r="L16" s="8">
        <v>100</v>
      </c>
      <c r="M16" s="8">
        <v>0</v>
      </c>
      <c r="N16" s="8">
        <v>0</v>
      </c>
      <c r="O16" s="8">
        <v>0</v>
      </c>
      <c r="P16" s="8">
        <v>0</v>
      </c>
      <c r="Q16" s="8">
        <v>0</v>
      </c>
      <c r="R16" s="6" t="s">
        <v>137</v>
      </c>
      <c r="S16" s="3" t="str">
        <f t="shared" si="0"/>
        <v>CU0000005301</v>
      </c>
      <c r="T16" s="6" t="s">
        <v>136</v>
      </c>
      <c r="U16" s="7" t="str">
        <f t="shared" si="5"/>
        <v>CU0000005301.1.4X</v>
      </c>
      <c r="V16" s="6" t="s">
        <v>135</v>
      </c>
      <c r="W16" s="7" t="str">
        <f t="shared" si="6"/>
        <v>CU0000005301.1.20X</v>
      </c>
      <c r="X16" s="6" t="s">
        <v>134</v>
      </c>
      <c r="Y16" s="7" t="str">
        <f t="shared" si="7"/>
        <v>CU0000005301.1.B373</v>
      </c>
      <c r="Z16" s="8">
        <v>1.19</v>
      </c>
      <c r="AA16" s="6" t="s">
        <v>133</v>
      </c>
      <c r="AB16" s="7" t="str">
        <f t="shared" si="8"/>
        <v>CU0000005301.1.R189</v>
      </c>
      <c r="AC16" s="6" t="s">
        <v>132</v>
      </c>
      <c r="AD16" s="6" t="s">
        <v>121</v>
      </c>
      <c r="AE16" s="6" t="s">
        <v>131</v>
      </c>
      <c r="AF16" s="14" t="s">
        <v>130</v>
      </c>
      <c r="AH16" s="6" t="s">
        <v>0</v>
      </c>
      <c r="AI16" s="6" t="s">
        <v>0</v>
      </c>
      <c r="AJ16" s="6" t="s">
        <v>0</v>
      </c>
      <c r="AK16" s="6" t="s">
        <v>0</v>
      </c>
      <c r="AN16" s="1"/>
    </row>
    <row r="17" spans="1:40" s="1" customFormat="1" ht="15" customHeight="1" thickBot="1">
      <c r="A17" s="24" t="s">
        <v>129</v>
      </c>
      <c r="B17" s="24">
        <v>4</v>
      </c>
      <c r="C17" s="25" t="s">
        <v>128</v>
      </c>
      <c r="D17" s="24" t="s">
        <v>14</v>
      </c>
      <c r="E17" s="24">
        <v>45</v>
      </c>
      <c r="F17" s="24" t="s">
        <v>13</v>
      </c>
      <c r="G17" s="24" t="s">
        <v>12</v>
      </c>
      <c r="H17" s="24" t="s">
        <v>11</v>
      </c>
      <c r="I17" s="24" t="s">
        <v>10</v>
      </c>
      <c r="J17" s="24" t="s">
        <v>121</v>
      </c>
      <c r="K17" s="24" t="s">
        <v>121</v>
      </c>
      <c r="L17" s="26">
        <v>100</v>
      </c>
      <c r="M17" s="26">
        <v>0</v>
      </c>
      <c r="N17" s="26">
        <v>0</v>
      </c>
      <c r="O17" s="26">
        <v>0</v>
      </c>
      <c r="P17" s="26">
        <v>0</v>
      </c>
      <c r="Q17" s="26">
        <v>0</v>
      </c>
      <c r="R17" s="24" t="s">
        <v>127</v>
      </c>
      <c r="S17" s="27" t="str">
        <f t="shared" si="0"/>
        <v>CU0000005590</v>
      </c>
      <c r="T17" s="24" t="s">
        <v>126</v>
      </c>
      <c r="U17" s="27" t="str">
        <f t="shared" si="5"/>
        <v>CU0000005590.3.4X</v>
      </c>
      <c r="V17" s="24" t="s">
        <v>125</v>
      </c>
      <c r="W17" s="27" t="str">
        <f t="shared" si="6"/>
        <v>CU0000005590.3.20X</v>
      </c>
      <c r="X17" s="24" t="s">
        <v>124</v>
      </c>
      <c r="Y17" s="27" t="str">
        <f t="shared" si="7"/>
        <v>CU0000005590.3.B655</v>
      </c>
      <c r="Z17" s="26">
        <v>1.01</v>
      </c>
      <c r="AA17" s="24" t="s">
        <v>123</v>
      </c>
      <c r="AB17" s="27" t="str">
        <f t="shared" si="8"/>
        <v>CU0000005590.3.R354</v>
      </c>
      <c r="AC17" s="24" t="s">
        <v>122</v>
      </c>
      <c r="AD17" s="24" t="s">
        <v>121</v>
      </c>
      <c r="AE17" s="24" t="s">
        <v>120</v>
      </c>
      <c r="AF17" s="28" t="s">
        <v>119</v>
      </c>
      <c r="AG17" s="30"/>
      <c r="AH17" s="29" t="s">
        <v>0</v>
      </c>
      <c r="AI17" s="29" t="s">
        <v>0</v>
      </c>
      <c r="AJ17" s="29" t="s">
        <v>0</v>
      </c>
      <c r="AK17" s="29" t="s">
        <v>0</v>
      </c>
      <c r="AL17" s="30"/>
    </row>
    <row r="18" spans="1:40" s="1" customFormat="1" ht="15" customHeight="1">
      <c r="A18" s="2" t="s">
        <v>16</v>
      </c>
      <c r="B18" s="2">
        <v>8</v>
      </c>
      <c r="C18" s="15" t="s">
        <v>255</v>
      </c>
      <c r="D18" s="2" t="s">
        <v>14</v>
      </c>
      <c r="E18" s="2">
        <v>72</v>
      </c>
      <c r="F18" s="2" t="s">
        <v>13</v>
      </c>
      <c r="G18" s="2" t="s">
        <v>162</v>
      </c>
      <c r="H18" s="2" t="s">
        <v>254</v>
      </c>
      <c r="I18" s="2" t="s">
        <v>254</v>
      </c>
      <c r="J18" s="2" t="s">
        <v>216</v>
      </c>
      <c r="K18" s="17" t="s">
        <v>160</v>
      </c>
      <c r="L18" s="4">
        <v>0</v>
      </c>
      <c r="M18" s="4">
        <v>0</v>
      </c>
      <c r="N18" s="4">
        <v>80</v>
      </c>
      <c r="O18" s="4">
        <v>18</v>
      </c>
      <c r="P18" s="4">
        <v>0</v>
      </c>
      <c r="Q18" s="4">
        <v>2</v>
      </c>
      <c r="R18" s="2" t="s">
        <v>253</v>
      </c>
      <c r="S18" s="3" t="str">
        <f t="shared" si="0"/>
        <v>CI0000007464</v>
      </c>
      <c r="T18" s="2" t="s">
        <v>252</v>
      </c>
      <c r="U18" s="3" t="str">
        <f t="shared" si="5"/>
        <v>CI0000007464.1.4X</v>
      </c>
      <c r="V18" s="2" t="s">
        <v>251</v>
      </c>
      <c r="W18" s="3" t="str">
        <f t="shared" si="6"/>
        <v>CI0000007464.1.20X</v>
      </c>
      <c r="X18" s="2" t="s">
        <v>250</v>
      </c>
      <c r="Y18" s="3" t="str">
        <f t="shared" si="7"/>
        <v>CI0000007464.1.B292</v>
      </c>
      <c r="Z18" s="4">
        <v>1.25</v>
      </c>
      <c r="AA18" s="2" t="s">
        <v>249</v>
      </c>
      <c r="AB18" s="3" t="str">
        <f t="shared" si="8"/>
        <v>CI0000007464.1.R154</v>
      </c>
      <c r="AC18" s="2" t="s">
        <v>248</v>
      </c>
      <c r="AD18" s="2" t="s">
        <v>153</v>
      </c>
      <c r="AE18" s="2" t="s">
        <v>247</v>
      </c>
      <c r="AF18" s="2" t="s">
        <v>246</v>
      </c>
      <c r="AG18" s="2" t="s">
        <v>68</v>
      </c>
      <c r="AH18" s="31" t="s">
        <v>164</v>
      </c>
      <c r="AI18" s="35" t="s">
        <v>164</v>
      </c>
      <c r="AJ18" s="35" t="s">
        <v>164</v>
      </c>
      <c r="AK18" s="2"/>
      <c r="AL18" s="2" t="s">
        <v>176</v>
      </c>
      <c r="AM18" s="1" t="s">
        <v>1303</v>
      </c>
    </row>
    <row r="19" spans="1:40" s="1" customFormat="1" ht="15" customHeight="1">
      <c r="A19" s="2" t="s">
        <v>16</v>
      </c>
      <c r="B19" s="2">
        <v>9</v>
      </c>
      <c r="C19" s="15" t="s">
        <v>245</v>
      </c>
      <c r="D19" s="2" t="s">
        <v>14</v>
      </c>
      <c r="E19" s="2">
        <v>44</v>
      </c>
      <c r="F19" s="2" t="s">
        <v>13</v>
      </c>
      <c r="G19" s="2" t="s">
        <v>162</v>
      </c>
      <c r="H19" s="2" t="s">
        <v>10</v>
      </c>
      <c r="I19" s="2" t="s">
        <v>10</v>
      </c>
      <c r="J19" s="2" t="s">
        <v>161</v>
      </c>
      <c r="K19" s="17" t="s">
        <v>160</v>
      </c>
      <c r="L19" s="4">
        <v>0</v>
      </c>
      <c r="M19" s="4">
        <v>0</v>
      </c>
      <c r="N19" s="4">
        <v>50</v>
      </c>
      <c r="O19" s="4">
        <v>30</v>
      </c>
      <c r="P19" s="4">
        <v>20</v>
      </c>
      <c r="Q19" s="4">
        <v>0</v>
      </c>
      <c r="R19" s="2" t="s">
        <v>76</v>
      </c>
      <c r="S19" s="3" t="str">
        <f t="shared" si="0"/>
        <v>CI0000012704</v>
      </c>
      <c r="T19" s="2" t="s">
        <v>244</v>
      </c>
      <c r="U19" s="3" t="str">
        <f t="shared" si="5"/>
        <v>CI0000012704.1.4X</v>
      </c>
      <c r="V19" s="2" t="s">
        <v>243</v>
      </c>
      <c r="W19" s="3" t="str">
        <f t="shared" si="6"/>
        <v>CI0000012704.1.20X</v>
      </c>
      <c r="X19" s="2" t="s">
        <v>242</v>
      </c>
      <c r="Y19" s="3" t="str">
        <f t="shared" si="7"/>
        <v>CI0000012704.1.B493</v>
      </c>
      <c r="Z19" s="4">
        <v>1.36</v>
      </c>
      <c r="AA19" s="2" t="s">
        <v>241</v>
      </c>
      <c r="AB19" s="3" t="str">
        <f t="shared" si="8"/>
        <v>CI0000012704.1.R234</v>
      </c>
      <c r="AC19" s="2" t="s">
        <v>240</v>
      </c>
      <c r="AD19" s="2" t="s">
        <v>209</v>
      </c>
      <c r="AE19" s="2" t="s">
        <v>239</v>
      </c>
      <c r="AF19" s="2" t="s">
        <v>238</v>
      </c>
      <c r="AG19" s="2" t="s">
        <v>68</v>
      </c>
      <c r="AH19" s="31" t="s">
        <v>165</v>
      </c>
      <c r="AI19" s="36" t="s">
        <v>165</v>
      </c>
      <c r="AJ19" s="35" t="s">
        <v>164</v>
      </c>
      <c r="AK19" s="2"/>
      <c r="AL19" s="2"/>
      <c r="AM19" s="1" t="s">
        <v>1304</v>
      </c>
    </row>
    <row r="20" spans="1:40" s="1" customFormat="1" ht="15" customHeight="1">
      <c r="A20" s="2" t="s">
        <v>16</v>
      </c>
      <c r="B20" s="2">
        <v>10</v>
      </c>
      <c r="C20" s="15" t="s">
        <v>237</v>
      </c>
      <c r="D20" s="2" t="s">
        <v>14</v>
      </c>
      <c r="E20" s="2">
        <v>56</v>
      </c>
      <c r="F20" s="2" t="s">
        <v>13</v>
      </c>
      <c r="G20" s="2" t="s">
        <v>162</v>
      </c>
      <c r="H20" s="2" t="s">
        <v>10</v>
      </c>
      <c r="I20" s="2" t="s">
        <v>10</v>
      </c>
      <c r="J20" s="2" t="s">
        <v>161</v>
      </c>
      <c r="K20" s="17" t="s">
        <v>160</v>
      </c>
      <c r="L20" s="4">
        <v>0</v>
      </c>
      <c r="M20" s="4">
        <v>0</v>
      </c>
      <c r="N20" s="4">
        <v>70</v>
      </c>
      <c r="O20" s="4">
        <v>20</v>
      </c>
      <c r="P20" s="4">
        <v>0</v>
      </c>
      <c r="Q20" s="4">
        <v>10</v>
      </c>
      <c r="R20" s="2" t="s">
        <v>236</v>
      </c>
      <c r="S20" s="3" t="str">
        <f t="shared" si="0"/>
        <v>CI0000017649</v>
      </c>
      <c r="T20" s="2" t="s">
        <v>235</v>
      </c>
      <c r="U20" s="3" t="str">
        <f t="shared" si="5"/>
        <v>CI0000017649.1.4X</v>
      </c>
      <c r="V20" s="2" t="s">
        <v>234</v>
      </c>
      <c r="W20" s="3" t="str">
        <f t="shared" si="6"/>
        <v>CI0000017649.1.20X</v>
      </c>
      <c r="X20" s="2" t="s">
        <v>233</v>
      </c>
      <c r="Y20" s="3" t="str">
        <f t="shared" si="7"/>
        <v>CI0000017649.1.B581</v>
      </c>
      <c r="Z20" s="4">
        <v>1.32</v>
      </c>
      <c r="AA20" s="2" t="s">
        <v>232</v>
      </c>
      <c r="AB20" s="3" t="str">
        <f t="shared" si="8"/>
        <v>CI0000017649.1.R281</v>
      </c>
      <c r="AC20" s="2" t="s">
        <v>231</v>
      </c>
      <c r="AD20" s="2" t="s">
        <v>230</v>
      </c>
      <c r="AE20" s="2" t="s">
        <v>229</v>
      </c>
      <c r="AF20" s="2" t="s">
        <v>228</v>
      </c>
      <c r="AG20" s="2" t="s">
        <v>68</v>
      </c>
      <c r="AH20" s="31" t="s">
        <v>164</v>
      </c>
      <c r="AI20" s="35" t="s">
        <v>164</v>
      </c>
      <c r="AJ20" s="35" t="s">
        <v>164</v>
      </c>
      <c r="AK20" s="2"/>
      <c r="AL20" s="2" t="s">
        <v>176</v>
      </c>
      <c r="AM20" s="1" t="s">
        <v>1303</v>
      </c>
    </row>
    <row r="21" spans="1:40" s="1" customFormat="1" ht="15" customHeight="1">
      <c r="A21" s="2" t="s">
        <v>16</v>
      </c>
      <c r="B21" s="2">
        <v>11</v>
      </c>
      <c r="C21" s="15" t="s">
        <v>227</v>
      </c>
      <c r="D21" s="2" t="s">
        <v>14</v>
      </c>
      <c r="E21" s="2">
        <v>59</v>
      </c>
      <c r="F21" s="2" t="s">
        <v>226</v>
      </c>
      <c r="G21" s="2" t="s">
        <v>162</v>
      </c>
      <c r="H21" s="2" t="s">
        <v>10</v>
      </c>
      <c r="I21" s="2" t="s">
        <v>10</v>
      </c>
      <c r="J21" s="2" t="s">
        <v>216</v>
      </c>
      <c r="K21" s="17" t="s">
        <v>160</v>
      </c>
      <c r="L21" s="4">
        <v>0</v>
      </c>
      <c r="M21" s="4">
        <v>0</v>
      </c>
      <c r="N21" s="4">
        <v>85</v>
      </c>
      <c r="O21" s="4">
        <v>15</v>
      </c>
      <c r="P21" s="4">
        <v>0</v>
      </c>
      <c r="Q21" s="4">
        <v>0</v>
      </c>
      <c r="R21" s="2" t="s">
        <v>225</v>
      </c>
      <c r="S21" s="3" t="str">
        <f t="shared" si="0"/>
        <v>CI0000018111</v>
      </c>
      <c r="T21" s="2" t="s">
        <v>224</v>
      </c>
      <c r="U21" s="3" t="str">
        <f t="shared" si="5"/>
        <v>CI0000018111.2.4X</v>
      </c>
      <c r="V21" s="2" t="s">
        <v>223</v>
      </c>
      <c r="W21" s="3" t="str">
        <f t="shared" si="6"/>
        <v>CI0000018111.2.20X</v>
      </c>
      <c r="X21" s="2" t="s">
        <v>222</v>
      </c>
      <c r="Y21" s="3" t="str">
        <f t="shared" si="7"/>
        <v>CI0000018111.2.B575</v>
      </c>
      <c r="Z21" s="4">
        <v>1.73</v>
      </c>
      <c r="AA21" s="2" t="s">
        <v>221</v>
      </c>
      <c r="AB21" s="3" t="str">
        <f t="shared" si="8"/>
        <v>CI0000018111.2.R275</v>
      </c>
      <c r="AC21" s="2" t="s">
        <v>220</v>
      </c>
      <c r="AD21" s="2" t="s">
        <v>209</v>
      </c>
      <c r="AE21" s="2" t="s">
        <v>219</v>
      </c>
      <c r="AF21" s="2" t="s">
        <v>36</v>
      </c>
      <c r="AG21" s="2" t="s">
        <v>68</v>
      </c>
      <c r="AH21" s="31" t="s">
        <v>165</v>
      </c>
      <c r="AI21" s="36" t="s">
        <v>165</v>
      </c>
      <c r="AJ21" s="36" t="s">
        <v>196</v>
      </c>
      <c r="AK21" s="2" t="s">
        <v>195</v>
      </c>
      <c r="AL21" s="2"/>
      <c r="AM21" s="1" t="s">
        <v>1305</v>
      </c>
    </row>
    <row r="22" spans="1:40" s="1" customFormat="1" ht="15" customHeight="1">
      <c r="A22" s="2" t="s">
        <v>16</v>
      </c>
      <c r="B22" s="2">
        <v>12</v>
      </c>
      <c r="C22" s="15" t="s">
        <v>218</v>
      </c>
      <c r="D22" s="2" t="s">
        <v>14</v>
      </c>
      <c r="E22" s="2">
        <v>69</v>
      </c>
      <c r="F22" s="2" t="s">
        <v>217</v>
      </c>
      <c r="G22" s="2" t="s">
        <v>162</v>
      </c>
      <c r="H22" s="2" t="s">
        <v>10</v>
      </c>
      <c r="I22" s="2" t="s">
        <v>10</v>
      </c>
      <c r="J22" s="2" t="s">
        <v>216</v>
      </c>
      <c r="K22" s="17" t="s">
        <v>160</v>
      </c>
      <c r="L22" s="4">
        <v>0</v>
      </c>
      <c r="M22" s="4">
        <v>0</v>
      </c>
      <c r="N22" s="4">
        <v>80</v>
      </c>
      <c r="O22" s="4">
        <v>20</v>
      </c>
      <c r="P22" s="4">
        <v>0</v>
      </c>
      <c r="Q22" s="4">
        <v>0</v>
      </c>
      <c r="R22" s="2" t="s">
        <v>215</v>
      </c>
      <c r="S22" s="3" t="str">
        <f t="shared" si="0"/>
        <v>CI0000018600</v>
      </c>
      <c r="T22" s="2" t="s">
        <v>214</v>
      </c>
      <c r="U22" s="3" t="str">
        <f t="shared" si="5"/>
        <v>CI0000018600.2.4X</v>
      </c>
      <c r="V22" s="2" t="s">
        <v>213</v>
      </c>
      <c r="W22" s="3" t="str">
        <f t="shared" si="6"/>
        <v>CI0000018600.2.20X</v>
      </c>
      <c r="X22" s="2" t="s">
        <v>212</v>
      </c>
      <c r="Y22" s="3" t="str">
        <f t="shared" si="7"/>
        <v>CI0000018600.2.B595</v>
      </c>
      <c r="Z22" s="4">
        <v>1.36</v>
      </c>
      <c r="AA22" s="2" t="s">
        <v>211</v>
      </c>
      <c r="AB22" s="3" t="str">
        <f t="shared" si="8"/>
        <v>CI0000018600.2.R291</v>
      </c>
      <c r="AC22" s="2" t="s">
        <v>210</v>
      </c>
      <c r="AD22" s="2" t="s">
        <v>209</v>
      </c>
      <c r="AE22" s="2" t="s">
        <v>208</v>
      </c>
      <c r="AF22" s="2" t="s">
        <v>36</v>
      </c>
      <c r="AG22" s="2" t="s">
        <v>68</v>
      </c>
      <c r="AH22" s="31" t="s">
        <v>164</v>
      </c>
      <c r="AI22" s="36" t="s">
        <v>207</v>
      </c>
      <c r="AJ22" s="35" t="s">
        <v>164</v>
      </c>
      <c r="AK22" s="2"/>
      <c r="AL22" s="2"/>
      <c r="AM22" s="1" t="s">
        <v>1304</v>
      </c>
    </row>
    <row r="23" spans="1:40" s="1" customFormat="1" ht="15" customHeight="1">
      <c r="A23" s="2" t="s">
        <v>16</v>
      </c>
      <c r="B23" s="2">
        <v>13</v>
      </c>
      <c r="C23" s="15" t="s">
        <v>206</v>
      </c>
      <c r="D23" s="2" t="s">
        <v>14</v>
      </c>
      <c r="E23" s="2">
        <v>61</v>
      </c>
      <c r="F23" s="2" t="s">
        <v>13</v>
      </c>
      <c r="G23" s="2" t="s">
        <v>162</v>
      </c>
      <c r="H23" s="2" t="s">
        <v>10</v>
      </c>
      <c r="I23" s="2" t="s">
        <v>10</v>
      </c>
      <c r="J23" s="2" t="s">
        <v>205</v>
      </c>
      <c r="K23" s="17" t="s">
        <v>160</v>
      </c>
      <c r="L23" s="4">
        <v>0</v>
      </c>
      <c r="M23" s="4">
        <v>0</v>
      </c>
      <c r="N23" s="4">
        <v>96</v>
      </c>
      <c r="O23" s="4">
        <v>0</v>
      </c>
      <c r="P23" s="4">
        <v>4</v>
      </c>
      <c r="Q23" s="4">
        <v>0</v>
      </c>
      <c r="R23" s="2" t="s">
        <v>204</v>
      </c>
      <c r="S23" s="3" t="str">
        <f t="shared" si="0"/>
        <v>CU0000000706</v>
      </c>
      <c r="T23" s="2" t="s">
        <v>203</v>
      </c>
      <c r="U23" s="3" t="str">
        <f t="shared" si="5"/>
        <v>CU0000000706.2.4X</v>
      </c>
      <c r="V23" s="2" t="s">
        <v>202</v>
      </c>
      <c r="W23" s="3" t="str">
        <f t="shared" si="6"/>
        <v>CU0000000706.2.20X</v>
      </c>
      <c r="X23" s="2" t="s">
        <v>201</v>
      </c>
      <c r="Y23" s="3" t="str">
        <f t="shared" si="7"/>
        <v>CU0000000706.2.B382</v>
      </c>
      <c r="Z23" s="4">
        <v>1.34</v>
      </c>
      <c r="AA23" s="2" t="s">
        <v>200</v>
      </c>
      <c r="AB23" s="3" t="str">
        <f t="shared" si="8"/>
        <v>CU0000000706.2.R193</v>
      </c>
      <c r="AC23" s="2" t="s">
        <v>199</v>
      </c>
      <c r="AD23" s="2" t="s">
        <v>198</v>
      </c>
      <c r="AE23" s="2" t="s">
        <v>197</v>
      </c>
      <c r="AF23" s="2" t="s">
        <v>36</v>
      </c>
      <c r="AG23" s="2" t="s">
        <v>1</v>
      </c>
      <c r="AH23" s="31" t="s">
        <v>165</v>
      </c>
      <c r="AI23" s="36" t="s">
        <v>165</v>
      </c>
      <c r="AJ23" s="36" t="s">
        <v>196</v>
      </c>
      <c r="AK23" s="2" t="s">
        <v>195</v>
      </c>
      <c r="AL23" s="2"/>
      <c r="AM23" s="1" t="s">
        <v>1305</v>
      </c>
    </row>
    <row r="24" spans="1:40" s="1" customFormat="1" ht="15" customHeight="1">
      <c r="A24" s="2" t="s">
        <v>16</v>
      </c>
      <c r="B24" s="2">
        <v>14</v>
      </c>
      <c r="C24" s="15" t="s">
        <v>194</v>
      </c>
      <c r="D24" s="2" t="s">
        <v>14</v>
      </c>
      <c r="E24" s="2">
        <v>82</v>
      </c>
      <c r="F24" s="2" t="s">
        <v>13</v>
      </c>
      <c r="G24" s="2" t="s">
        <v>162</v>
      </c>
      <c r="H24" s="2" t="s">
        <v>10</v>
      </c>
      <c r="I24" s="2" t="s">
        <v>10</v>
      </c>
      <c r="J24" s="2" t="s">
        <v>161</v>
      </c>
      <c r="K24" s="17" t="s">
        <v>160</v>
      </c>
      <c r="L24" s="4">
        <v>10</v>
      </c>
      <c r="M24" s="4">
        <v>0</v>
      </c>
      <c r="N24" s="4">
        <v>70</v>
      </c>
      <c r="O24" s="4">
        <v>20</v>
      </c>
      <c r="P24" s="4">
        <v>0</v>
      </c>
      <c r="Q24" s="4">
        <v>0</v>
      </c>
      <c r="R24" s="2" t="s">
        <v>193</v>
      </c>
      <c r="S24" s="3" t="str">
        <f t="shared" si="0"/>
        <v>CU0000006146</v>
      </c>
      <c r="T24" s="2" t="s">
        <v>192</v>
      </c>
      <c r="U24" s="3" t="str">
        <f t="shared" si="5"/>
        <v>CU0000006146.1.4X</v>
      </c>
      <c r="V24" s="2" t="s">
        <v>191</v>
      </c>
      <c r="W24" s="3" t="str">
        <f t="shared" si="6"/>
        <v>CU0000006146.1.20X</v>
      </c>
      <c r="X24" s="2" t="s">
        <v>190</v>
      </c>
      <c r="Y24" s="3" t="str">
        <f t="shared" si="7"/>
        <v>CU0000006146.1.B582</v>
      </c>
      <c r="Z24" s="4">
        <v>0.98</v>
      </c>
      <c r="AA24" s="2" t="s">
        <v>189</v>
      </c>
      <c r="AB24" s="3" t="str">
        <f t="shared" si="8"/>
        <v>CU0000006146.1.R283</v>
      </c>
      <c r="AC24" s="2" t="s">
        <v>188</v>
      </c>
      <c r="AD24" s="2" t="s">
        <v>168</v>
      </c>
      <c r="AE24" s="2" t="s">
        <v>187</v>
      </c>
      <c r="AF24" s="2" t="s">
        <v>36</v>
      </c>
      <c r="AG24" s="2" t="s">
        <v>1</v>
      </c>
      <c r="AH24" s="31" t="s">
        <v>1</v>
      </c>
      <c r="AI24" s="2" t="s">
        <v>1</v>
      </c>
      <c r="AJ24" s="2" t="s">
        <v>1</v>
      </c>
      <c r="AK24" s="2" t="s">
        <v>36</v>
      </c>
      <c r="AL24" s="2"/>
    </row>
    <row r="25" spans="1:40" s="1" customFormat="1" ht="15" customHeight="1">
      <c r="A25" s="2" t="s">
        <v>16</v>
      </c>
      <c r="B25" s="2">
        <v>15</v>
      </c>
      <c r="C25" s="15" t="s">
        <v>186</v>
      </c>
      <c r="D25" s="2" t="s">
        <v>14</v>
      </c>
      <c r="E25" s="2">
        <v>62</v>
      </c>
      <c r="F25" s="2" t="s">
        <v>13</v>
      </c>
      <c r="G25" s="2" t="s">
        <v>162</v>
      </c>
      <c r="H25" s="2" t="s">
        <v>10</v>
      </c>
      <c r="I25" s="2" t="s">
        <v>10</v>
      </c>
      <c r="J25" s="2" t="s">
        <v>161</v>
      </c>
      <c r="K25" s="17" t="s">
        <v>160</v>
      </c>
      <c r="L25" s="4">
        <v>4</v>
      </c>
      <c r="M25" s="4">
        <v>0</v>
      </c>
      <c r="N25" s="4">
        <v>80</v>
      </c>
      <c r="O25" s="4">
        <v>16</v>
      </c>
      <c r="P25" s="4">
        <v>0</v>
      </c>
      <c r="Q25" s="4">
        <v>0</v>
      </c>
      <c r="R25" s="2" t="s">
        <v>185</v>
      </c>
      <c r="S25" s="3" t="str">
        <f t="shared" si="0"/>
        <v>CU0000006276</v>
      </c>
      <c r="T25" s="2" t="s">
        <v>184</v>
      </c>
      <c r="U25" s="3" t="str">
        <f t="shared" si="5"/>
        <v>CU0000006276.1.4X</v>
      </c>
      <c r="V25" s="2" t="s">
        <v>183</v>
      </c>
      <c r="W25" s="3" t="str">
        <f t="shared" si="6"/>
        <v>CU0000006276.1.20X</v>
      </c>
      <c r="X25" s="2" t="s">
        <v>182</v>
      </c>
      <c r="Y25" s="3" t="str">
        <f t="shared" si="7"/>
        <v>CU0000006276.1.B583</v>
      </c>
      <c r="Z25" s="4">
        <v>1.1399999999999999</v>
      </c>
      <c r="AA25" s="2" t="s">
        <v>181</v>
      </c>
      <c r="AB25" s="3" t="str">
        <f t="shared" si="8"/>
        <v>CU0000006276.1.R285</v>
      </c>
      <c r="AC25" s="2" t="s">
        <v>180</v>
      </c>
      <c r="AD25" s="2" t="s">
        <v>168</v>
      </c>
      <c r="AE25" s="2" t="s">
        <v>179</v>
      </c>
      <c r="AF25" s="2" t="s">
        <v>36</v>
      </c>
      <c r="AG25" s="2" t="s">
        <v>1</v>
      </c>
      <c r="AH25" s="31" t="s">
        <v>164</v>
      </c>
      <c r="AI25" s="35" t="s">
        <v>164</v>
      </c>
      <c r="AJ25" s="39" t="s">
        <v>178</v>
      </c>
      <c r="AK25" s="40" t="s">
        <v>177</v>
      </c>
      <c r="AL25" s="2" t="s">
        <v>176</v>
      </c>
      <c r="AM25" s="1" t="s">
        <v>1303</v>
      </c>
    </row>
    <row r="26" spans="1:40" s="1" customFormat="1" ht="15" customHeight="1">
      <c r="A26" s="2" t="s">
        <v>16</v>
      </c>
      <c r="B26" s="2">
        <v>16</v>
      </c>
      <c r="C26" s="15" t="s">
        <v>175</v>
      </c>
      <c r="D26" s="2" t="s">
        <v>14</v>
      </c>
      <c r="E26" s="2">
        <v>71</v>
      </c>
      <c r="F26" s="2" t="s">
        <v>13</v>
      </c>
      <c r="G26" s="2" t="s">
        <v>162</v>
      </c>
      <c r="H26" s="2" t="s">
        <v>10</v>
      </c>
      <c r="I26" s="2" t="s">
        <v>10</v>
      </c>
      <c r="J26" s="2" t="s">
        <v>161</v>
      </c>
      <c r="K26" s="17" t="s">
        <v>160</v>
      </c>
      <c r="L26" s="4">
        <v>15</v>
      </c>
      <c r="M26" s="4">
        <v>0</v>
      </c>
      <c r="N26" s="4">
        <v>55</v>
      </c>
      <c r="O26" s="4">
        <v>30</v>
      </c>
      <c r="P26" s="4">
        <v>0</v>
      </c>
      <c r="Q26" s="4">
        <v>0</v>
      </c>
      <c r="R26" s="2" t="s">
        <v>174</v>
      </c>
      <c r="S26" s="3" t="str">
        <f t="shared" si="0"/>
        <v>CU0000011058</v>
      </c>
      <c r="T26" s="2" t="s">
        <v>173</v>
      </c>
      <c r="U26" s="3" t="str">
        <f t="shared" si="5"/>
        <v>CU0000011058.1.4X</v>
      </c>
      <c r="V26" s="2" t="s">
        <v>172</v>
      </c>
      <c r="W26" s="3" t="str">
        <f t="shared" si="6"/>
        <v>CU0000011058.1.20X</v>
      </c>
      <c r="X26" s="2" t="s">
        <v>171</v>
      </c>
      <c r="Y26" s="3" t="str">
        <f t="shared" si="7"/>
        <v>CU0000011058.1.B406</v>
      </c>
      <c r="Z26" s="4">
        <v>1.43</v>
      </c>
      <c r="AA26" s="2" t="s">
        <v>170</v>
      </c>
      <c r="AB26" s="3" t="str">
        <f t="shared" si="8"/>
        <v>CU0000011058.1.R200</v>
      </c>
      <c r="AC26" s="2" t="s">
        <v>169</v>
      </c>
      <c r="AD26" s="2" t="s">
        <v>168</v>
      </c>
      <c r="AE26" s="2" t="s">
        <v>167</v>
      </c>
      <c r="AF26" s="2" t="s">
        <v>166</v>
      </c>
      <c r="AG26" s="2" t="s">
        <v>1</v>
      </c>
      <c r="AH26" s="31" t="s">
        <v>165</v>
      </c>
      <c r="AI26" s="36" t="s">
        <v>165</v>
      </c>
      <c r="AJ26" s="35" t="s">
        <v>164</v>
      </c>
      <c r="AK26" s="2"/>
      <c r="AL26" s="2"/>
      <c r="AM26" s="1" t="s">
        <v>1304</v>
      </c>
    </row>
    <row r="27" spans="1:40" s="1" customFormat="1" ht="15" customHeight="1">
      <c r="A27" s="2" t="s">
        <v>16</v>
      </c>
      <c r="B27" s="2">
        <v>17</v>
      </c>
      <c r="C27" s="15" t="s">
        <v>163</v>
      </c>
      <c r="D27" s="2" t="s">
        <v>14</v>
      </c>
      <c r="E27" s="2">
        <v>57</v>
      </c>
      <c r="F27" s="2" t="s">
        <v>13</v>
      </c>
      <c r="G27" s="2" t="s">
        <v>162</v>
      </c>
      <c r="H27" s="2" t="s">
        <v>10</v>
      </c>
      <c r="I27" s="2" t="s">
        <v>10</v>
      </c>
      <c r="J27" s="2" t="s">
        <v>161</v>
      </c>
      <c r="K27" s="17" t="s">
        <v>160</v>
      </c>
      <c r="L27" s="4">
        <v>5</v>
      </c>
      <c r="M27" s="4">
        <v>0</v>
      </c>
      <c r="N27" s="4">
        <v>70</v>
      </c>
      <c r="O27" s="4">
        <v>25</v>
      </c>
      <c r="P27" s="4">
        <v>0</v>
      </c>
      <c r="Q27" s="4">
        <v>0</v>
      </c>
      <c r="R27" s="2" t="s">
        <v>159</v>
      </c>
      <c r="S27" s="3" t="str">
        <f t="shared" si="0"/>
        <v>CU0000011158</v>
      </c>
      <c r="T27" s="2" t="s">
        <v>158</v>
      </c>
      <c r="U27" s="3" t="str">
        <f t="shared" si="5"/>
        <v>CU0000011158.1.4X</v>
      </c>
      <c r="V27" s="2" t="s">
        <v>157</v>
      </c>
      <c r="W27" s="3" t="str">
        <f t="shared" si="6"/>
        <v>CU0000011158.1.20X</v>
      </c>
      <c r="X27" s="2" t="s">
        <v>156</v>
      </c>
      <c r="Y27" s="3" t="str">
        <f t="shared" si="7"/>
        <v>CU0000011158.1.B407</v>
      </c>
      <c r="Z27" s="4">
        <v>1.37</v>
      </c>
      <c r="AA27" s="2" t="s">
        <v>155</v>
      </c>
      <c r="AB27" s="3" t="str">
        <f t="shared" si="8"/>
        <v>CU0000011158.1.R200</v>
      </c>
      <c r="AC27" s="2" t="s">
        <v>154</v>
      </c>
      <c r="AD27" s="2" t="s">
        <v>153</v>
      </c>
      <c r="AE27" s="2" t="s">
        <v>152</v>
      </c>
      <c r="AF27" s="2" t="s">
        <v>36</v>
      </c>
      <c r="AG27" s="2" t="s">
        <v>1</v>
      </c>
      <c r="AH27" s="31" t="s">
        <v>1</v>
      </c>
      <c r="AI27" s="2" t="s">
        <v>1</v>
      </c>
      <c r="AJ27" s="2" t="s">
        <v>1</v>
      </c>
      <c r="AK27" s="2"/>
      <c r="AL27" s="2"/>
    </row>
    <row r="28" spans="1:40" s="1" customFormat="1" ht="15" customHeight="1">
      <c r="A28" s="2" t="s">
        <v>114</v>
      </c>
      <c r="B28" s="2">
        <v>6</v>
      </c>
      <c r="C28" s="15" t="s">
        <v>349</v>
      </c>
      <c r="D28" s="2" t="s">
        <v>14</v>
      </c>
      <c r="E28" s="2">
        <v>46</v>
      </c>
      <c r="F28" s="2" t="s">
        <v>265</v>
      </c>
      <c r="G28" s="2" t="s">
        <v>162</v>
      </c>
      <c r="H28" s="2" t="s">
        <v>66</v>
      </c>
      <c r="I28" s="2" t="s">
        <v>10</v>
      </c>
      <c r="J28" s="2" t="s">
        <v>161</v>
      </c>
      <c r="K28" s="17" t="s">
        <v>160</v>
      </c>
      <c r="L28" s="4">
        <v>10</v>
      </c>
      <c r="M28" s="4">
        <v>0</v>
      </c>
      <c r="N28" s="4">
        <v>70</v>
      </c>
      <c r="O28" s="4">
        <v>0</v>
      </c>
      <c r="P28" s="4">
        <v>20</v>
      </c>
      <c r="Q28" s="4">
        <v>0</v>
      </c>
      <c r="R28" s="2" t="s">
        <v>348</v>
      </c>
      <c r="S28" s="3" t="str">
        <f t="shared" si="0"/>
        <v>CI0000019681</v>
      </c>
      <c r="T28" s="2" t="s">
        <v>347</v>
      </c>
      <c r="U28" s="3" t="str">
        <f t="shared" ref="U28:U38" si="9">HYPERLINK("http://www.origene.com/images/rapidscan/"&amp;T28&amp;".jpg",T28)</f>
        <v>CI0000019681.2.4X</v>
      </c>
      <c r="V28" s="2" t="s">
        <v>346</v>
      </c>
      <c r="W28" s="3" t="str">
        <f t="shared" ref="W28:W38" si="10">HYPERLINK("http://www.origene.com/images/rapidscan/"&amp;V28&amp;".jpg",V28)</f>
        <v>CI0000019681.2.20X</v>
      </c>
      <c r="X28" s="2" t="s">
        <v>345</v>
      </c>
      <c r="Y28" s="3" t="str">
        <f t="shared" ref="Y28:Y38" si="11">HYPERLINK("http://www.origene.com/images/rapidscan/"&amp;X28&amp;".jpg",X28)</f>
        <v>CI0000019681.2.B627</v>
      </c>
      <c r="Z28" s="4">
        <v>1.89</v>
      </c>
      <c r="AA28" s="2" t="s">
        <v>344</v>
      </c>
      <c r="AB28" s="3" t="str">
        <f t="shared" ref="AB28:AB38" si="12">HYPERLINK("http://www.origene.com/images/rapidscan/"&amp;AA28&amp;".jpg",AA28)</f>
        <v>CI0000019681.2.R326</v>
      </c>
      <c r="AC28" s="2" t="s">
        <v>343</v>
      </c>
      <c r="AD28" s="2" t="s">
        <v>342</v>
      </c>
      <c r="AE28" s="2" t="s">
        <v>341</v>
      </c>
      <c r="AF28" s="2" t="s">
        <v>36</v>
      </c>
      <c r="AG28" s="2" t="s">
        <v>112</v>
      </c>
      <c r="AH28" s="31" t="s">
        <v>0</v>
      </c>
      <c r="AI28" s="6" t="s">
        <v>0</v>
      </c>
      <c r="AJ28" s="6" t="s">
        <v>0</v>
      </c>
      <c r="AK28" s="2"/>
    </row>
    <row r="29" spans="1:40" s="5" customFormat="1" ht="15" customHeight="1">
      <c r="A29" s="6" t="s">
        <v>114</v>
      </c>
      <c r="B29" s="6">
        <v>7</v>
      </c>
      <c r="C29" s="16" t="s">
        <v>340</v>
      </c>
      <c r="D29" s="6" t="s">
        <v>14</v>
      </c>
      <c r="E29" s="6">
        <v>41</v>
      </c>
      <c r="F29" s="6" t="s">
        <v>226</v>
      </c>
      <c r="G29" s="6" t="s">
        <v>162</v>
      </c>
      <c r="H29" s="6" t="s">
        <v>66</v>
      </c>
      <c r="I29" s="6" t="s">
        <v>10</v>
      </c>
      <c r="J29" s="6" t="s">
        <v>161</v>
      </c>
      <c r="K29" s="17" t="s">
        <v>160</v>
      </c>
      <c r="L29" s="8">
        <v>10</v>
      </c>
      <c r="M29" s="8">
        <v>0</v>
      </c>
      <c r="N29" s="8">
        <v>50</v>
      </c>
      <c r="O29" s="8">
        <v>30</v>
      </c>
      <c r="P29" s="8">
        <v>0</v>
      </c>
      <c r="Q29" s="8">
        <v>10</v>
      </c>
      <c r="R29" s="6" t="s">
        <v>339</v>
      </c>
      <c r="S29" s="3" t="str">
        <f t="shared" si="0"/>
        <v>CI0000020039</v>
      </c>
      <c r="T29" s="6" t="s">
        <v>338</v>
      </c>
      <c r="U29" s="7" t="str">
        <f t="shared" si="9"/>
        <v>CI0000020039.1.4X</v>
      </c>
      <c r="V29" s="6" t="s">
        <v>337</v>
      </c>
      <c r="W29" s="7" t="str">
        <f t="shared" si="10"/>
        <v>CI0000020039.1.20X</v>
      </c>
      <c r="X29" s="6" t="s">
        <v>336</v>
      </c>
      <c r="Y29" s="7" t="str">
        <f t="shared" si="11"/>
        <v>CI0000020039.1.B627</v>
      </c>
      <c r="Z29" s="8">
        <v>1.68</v>
      </c>
      <c r="AA29" s="6" t="s">
        <v>335</v>
      </c>
      <c r="AB29" s="7" t="str">
        <f t="shared" si="12"/>
        <v>CI0000020039.1.R326</v>
      </c>
      <c r="AC29" s="6" t="s">
        <v>334</v>
      </c>
      <c r="AD29" s="6" t="s">
        <v>153</v>
      </c>
      <c r="AE29" s="6" t="s">
        <v>333</v>
      </c>
      <c r="AF29" s="6" t="s">
        <v>332</v>
      </c>
      <c r="AG29" s="6" t="s">
        <v>68</v>
      </c>
      <c r="AH29" s="31" t="s">
        <v>0</v>
      </c>
      <c r="AI29" s="6" t="s">
        <v>0</v>
      </c>
      <c r="AJ29" s="6" t="s">
        <v>0</v>
      </c>
      <c r="AK29" s="6"/>
      <c r="AM29" s="1"/>
      <c r="AN29" s="1"/>
    </row>
    <row r="30" spans="1:40" s="1" customFormat="1" ht="15" customHeight="1">
      <c r="A30" s="2" t="s">
        <v>114</v>
      </c>
      <c r="B30" s="2">
        <v>8</v>
      </c>
      <c r="C30" s="15" t="s">
        <v>331</v>
      </c>
      <c r="D30" s="2" t="s">
        <v>14</v>
      </c>
      <c r="E30" s="2">
        <v>47</v>
      </c>
      <c r="F30" s="2" t="s">
        <v>13</v>
      </c>
      <c r="G30" s="2" t="s">
        <v>162</v>
      </c>
      <c r="H30" s="2" t="s">
        <v>330</v>
      </c>
      <c r="I30" s="2" t="s">
        <v>10</v>
      </c>
      <c r="J30" s="2" t="s">
        <v>329</v>
      </c>
      <c r="K30" s="17" t="s">
        <v>160</v>
      </c>
      <c r="L30" s="4">
        <v>5</v>
      </c>
      <c r="M30" s="4">
        <v>0</v>
      </c>
      <c r="N30" s="4">
        <v>75</v>
      </c>
      <c r="O30" s="4">
        <v>20</v>
      </c>
      <c r="P30" s="4">
        <v>0</v>
      </c>
      <c r="Q30" s="4">
        <v>0</v>
      </c>
      <c r="R30" s="2" t="s">
        <v>328</v>
      </c>
      <c r="S30" s="3" t="str">
        <f t="shared" si="0"/>
        <v>CI0000005693</v>
      </c>
      <c r="T30" s="2" t="s">
        <v>327</v>
      </c>
      <c r="U30" s="3" t="str">
        <f t="shared" si="9"/>
        <v>CI0000005693.2.4X</v>
      </c>
      <c r="V30" s="2" t="s">
        <v>326</v>
      </c>
      <c r="W30" s="3" t="str">
        <f t="shared" si="10"/>
        <v>CI0000005693.2.20X</v>
      </c>
      <c r="X30" s="2" t="s">
        <v>325</v>
      </c>
      <c r="Y30" s="3" t="str">
        <f t="shared" si="11"/>
        <v>CI0000005693.2.B400</v>
      </c>
      <c r="Z30" s="4">
        <v>1.55</v>
      </c>
      <c r="AA30" s="2" t="s">
        <v>324</v>
      </c>
      <c r="AB30" s="3" t="str">
        <f t="shared" si="12"/>
        <v>CI0000005693.2.R199</v>
      </c>
      <c r="AC30" s="2" t="s">
        <v>323</v>
      </c>
      <c r="AD30" s="2" t="s">
        <v>209</v>
      </c>
      <c r="AE30" s="2" t="s">
        <v>322</v>
      </c>
      <c r="AF30" s="2" t="s">
        <v>36</v>
      </c>
      <c r="AG30" s="2" t="s">
        <v>68</v>
      </c>
      <c r="AH30" s="31" t="s">
        <v>165</v>
      </c>
      <c r="AI30" s="36" t="s">
        <v>165</v>
      </c>
      <c r="AJ30" s="35" t="s">
        <v>164</v>
      </c>
      <c r="AK30" s="2"/>
      <c r="AM30" s="1" t="s">
        <v>1304</v>
      </c>
    </row>
    <row r="31" spans="1:40" s="1" customFormat="1" ht="15" customHeight="1">
      <c r="A31" s="2" t="s">
        <v>114</v>
      </c>
      <c r="B31" s="2">
        <v>9</v>
      </c>
      <c r="C31" s="15" t="s">
        <v>321</v>
      </c>
      <c r="D31" s="2" t="s">
        <v>14</v>
      </c>
      <c r="E31" s="2">
        <v>72</v>
      </c>
      <c r="F31" s="2" t="s">
        <v>13</v>
      </c>
      <c r="G31" s="2" t="s">
        <v>162</v>
      </c>
      <c r="H31" s="2" t="s">
        <v>254</v>
      </c>
      <c r="I31" s="2" t="s">
        <v>254</v>
      </c>
      <c r="J31" s="2" t="s">
        <v>216</v>
      </c>
      <c r="K31" s="17" t="s">
        <v>160</v>
      </c>
      <c r="L31" s="4">
        <v>20</v>
      </c>
      <c r="M31" s="4">
        <v>0</v>
      </c>
      <c r="N31" s="4">
        <v>62</v>
      </c>
      <c r="O31" s="4">
        <v>15</v>
      </c>
      <c r="P31" s="4">
        <v>0</v>
      </c>
      <c r="Q31" s="4">
        <v>3</v>
      </c>
      <c r="R31" s="2" t="s">
        <v>253</v>
      </c>
      <c r="S31" s="3" t="str">
        <f t="shared" si="0"/>
        <v>CI0000007464</v>
      </c>
      <c r="T31" s="2" t="s">
        <v>320</v>
      </c>
      <c r="U31" s="3" t="str">
        <f t="shared" si="9"/>
        <v>CI0000007464.2.4X</v>
      </c>
      <c r="V31" s="2" t="s">
        <v>319</v>
      </c>
      <c r="W31" s="3" t="str">
        <f t="shared" si="10"/>
        <v>CI0000007464.2.20X</v>
      </c>
      <c r="X31" s="2" t="s">
        <v>318</v>
      </c>
      <c r="Y31" s="3" t="str">
        <f t="shared" si="11"/>
        <v>CI0000007464.2.B628</v>
      </c>
      <c r="Z31" s="4">
        <v>1.45</v>
      </c>
      <c r="AA31" s="2" t="s">
        <v>317</v>
      </c>
      <c r="AB31" s="3" t="str">
        <f t="shared" si="12"/>
        <v>CI0000007464.2.R326</v>
      </c>
      <c r="AC31" s="2" t="s">
        <v>316</v>
      </c>
      <c r="AD31" s="2" t="s">
        <v>153</v>
      </c>
      <c r="AE31" s="2" t="s">
        <v>315</v>
      </c>
      <c r="AF31" s="2" t="s">
        <v>246</v>
      </c>
      <c r="AG31" s="2" t="s">
        <v>68</v>
      </c>
      <c r="AH31" s="31" t="s">
        <v>164</v>
      </c>
      <c r="AI31" s="35" t="s">
        <v>164</v>
      </c>
      <c r="AJ31" s="35" t="s">
        <v>164</v>
      </c>
      <c r="AK31" s="2"/>
      <c r="AL31" s="2" t="s">
        <v>306</v>
      </c>
      <c r="AM31" s="1" t="s">
        <v>1303</v>
      </c>
    </row>
    <row r="32" spans="1:40" s="1" customFormat="1" ht="15" customHeight="1">
      <c r="A32" s="2" t="s">
        <v>114</v>
      </c>
      <c r="B32" s="2">
        <v>10</v>
      </c>
      <c r="C32" s="15" t="s">
        <v>314</v>
      </c>
      <c r="D32" s="2" t="s">
        <v>14</v>
      </c>
      <c r="E32" s="2">
        <v>47</v>
      </c>
      <c r="F32" s="2" t="s">
        <v>13</v>
      </c>
      <c r="G32" s="2" t="s">
        <v>162</v>
      </c>
      <c r="H32" s="2" t="s">
        <v>10</v>
      </c>
      <c r="I32" s="2" t="s">
        <v>10</v>
      </c>
      <c r="J32" s="2" t="s">
        <v>216</v>
      </c>
      <c r="K32" s="17" t="s">
        <v>160</v>
      </c>
      <c r="L32" s="4">
        <v>30</v>
      </c>
      <c r="M32" s="4">
        <v>0</v>
      </c>
      <c r="N32" s="4">
        <v>55</v>
      </c>
      <c r="O32" s="4">
        <v>0</v>
      </c>
      <c r="P32" s="4">
        <v>15</v>
      </c>
      <c r="Q32" s="4">
        <v>0</v>
      </c>
      <c r="R32" s="2" t="s">
        <v>313</v>
      </c>
      <c r="S32" s="3" t="str">
        <f t="shared" si="0"/>
        <v>CI0000011316</v>
      </c>
      <c r="T32" s="2" t="s">
        <v>312</v>
      </c>
      <c r="U32" s="3" t="str">
        <f t="shared" si="9"/>
        <v>CI0000011316.1.4X</v>
      </c>
      <c r="V32" s="2" t="s">
        <v>311</v>
      </c>
      <c r="W32" s="3" t="str">
        <f t="shared" si="10"/>
        <v>CI0000011316.1.20X</v>
      </c>
      <c r="X32" s="2" t="s">
        <v>310</v>
      </c>
      <c r="Y32" s="3" t="str">
        <f t="shared" si="11"/>
        <v>CI0000011316.1.B627</v>
      </c>
      <c r="Z32" s="4">
        <v>1.48</v>
      </c>
      <c r="AA32" s="2" t="s">
        <v>309</v>
      </c>
      <c r="AB32" s="3" t="str">
        <f t="shared" si="12"/>
        <v>CI0000011316.1.R326</v>
      </c>
      <c r="AC32" s="2" t="s">
        <v>308</v>
      </c>
      <c r="AD32" s="2" t="s">
        <v>153</v>
      </c>
      <c r="AE32" s="2" t="s">
        <v>307</v>
      </c>
      <c r="AF32" s="2" t="s">
        <v>36</v>
      </c>
      <c r="AG32" s="2" t="s">
        <v>257</v>
      </c>
      <c r="AH32" s="31" t="s">
        <v>164</v>
      </c>
      <c r="AI32" s="35" t="s">
        <v>164</v>
      </c>
      <c r="AJ32" s="35" t="s">
        <v>1</v>
      </c>
      <c r="AK32" s="2" t="s">
        <v>177</v>
      </c>
      <c r="AL32" s="2" t="s">
        <v>306</v>
      </c>
      <c r="AM32" s="1" t="s">
        <v>1303</v>
      </c>
    </row>
    <row r="33" spans="1:39" s="1" customFormat="1" ht="15" customHeight="1">
      <c r="A33" s="2" t="s">
        <v>114</v>
      </c>
      <c r="B33" s="2">
        <v>11</v>
      </c>
      <c r="C33" s="15" t="s">
        <v>305</v>
      </c>
      <c r="D33" s="2" t="s">
        <v>14</v>
      </c>
      <c r="E33" s="2">
        <v>44</v>
      </c>
      <c r="F33" s="2" t="s">
        <v>13</v>
      </c>
      <c r="G33" s="2" t="s">
        <v>162</v>
      </c>
      <c r="H33" s="2" t="s">
        <v>10</v>
      </c>
      <c r="I33" s="2" t="s">
        <v>10</v>
      </c>
      <c r="J33" s="2" t="s">
        <v>161</v>
      </c>
      <c r="K33" s="17" t="s">
        <v>160</v>
      </c>
      <c r="L33" s="4">
        <v>35</v>
      </c>
      <c r="M33" s="4">
        <v>0</v>
      </c>
      <c r="N33" s="4">
        <v>60</v>
      </c>
      <c r="O33" s="4">
        <v>0</v>
      </c>
      <c r="P33" s="4">
        <v>0</v>
      </c>
      <c r="Q33" s="4">
        <v>5</v>
      </c>
      <c r="R33" s="2" t="s">
        <v>76</v>
      </c>
      <c r="S33" s="3" t="str">
        <f t="shared" si="0"/>
        <v>CI0000012704</v>
      </c>
      <c r="T33" s="2" t="s">
        <v>304</v>
      </c>
      <c r="U33" s="3" t="str">
        <f t="shared" si="9"/>
        <v>CI0000012704.5.4X</v>
      </c>
      <c r="V33" s="2" t="s">
        <v>303</v>
      </c>
      <c r="W33" s="3" t="str">
        <f t="shared" si="10"/>
        <v>CI0000012704.5.20X</v>
      </c>
      <c r="X33" s="2" t="s">
        <v>302</v>
      </c>
      <c r="Y33" s="3" t="str">
        <f t="shared" si="11"/>
        <v>CI0000012704.5.B628</v>
      </c>
      <c r="Z33" s="4">
        <v>1.31</v>
      </c>
      <c r="AA33" s="2" t="s">
        <v>301</v>
      </c>
      <c r="AB33" s="3" t="str">
        <f t="shared" si="12"/>
        <v>CI0000012704.5.R326</v>
      </c>
      <c r="AC33" s="2" t="s">
        <v>300</v>
      </c>
      <c r="AD33" s="2" t="s">
        <v>209</v>
      </c>
      <c r="AE33" s="2" t="s">
        <v>299</v>
      </c>
      <c r="AF33" s="2" t="s">
        <v>298</v>
      </c>
      <c r="AG33" s="2" t="s">
        <v>68</v>
      </c>
      <c r="AH33" s="31" t="s">
        <v>165</v>
      </c>
      <c r="AI33" s="36" t="s">
        <v>165</v>
      </c>
      <c r="AJ33" s="35" t="s">
        <v>164</v>
      </c>
      <c r="AK33" s="2"/>
      <c r="AM33" s="1" t="s">
        <v>1304</v>
      </c>
    </row>
    <row r="34" spans="1:39" s="1" customFormat="1" ht="15" customHeight="1">
      <c r="A34" s="2" t="s">
        <v>114</v>
      </c>
      <c r="B34" s="2">
        <v>12</v>
      </c>
      <c r="C34" s="15" t="s">
        <v>297</v>
      </c>
      <c r="D34" s="2" t="s">
        <v>14</v>
      </c>
      <c r="E34" s="2">
        <v>52</v>
      </c>
      <c r="F34" s="2" t="s">
        <v>13</v>
      </c>
      <c r="G34" s="2" t="s">
        <v>162</v>
      </c>
      <c r="H34" s="2" t="s">
        <v>10</v>
      </c>
      <c r="I34" s="2" t="s">
        <v>10</v>
      </c>
      <c r="J34" s="2" t="s">
        <v>216</v>
      </c>
      <c r="K34" s="17" t="s">
        <v>160</v>
      </c>
      <c r="L34" s="4">
        <v>5</v>
      </c>
      <c r="M34" s="4">
        <v>0</v>
      </c>
      <c r="N34" s="4">
        <v>65</v>
      </c>
      <c r="O34" s="4">
        <v>25</v>
      </c>
      <c r="P34" s="4">
        <v>0</v>
      </c>
      <c r="Q34" s="4">
        <v>5</v>
      </c>
      <c r="R34" s="2" t="s">
        <v>296</v>
      </c>
      <c r="S34" s="3" t="str">
        <f t="shared" ref="S34:S65" si="13">HYPERLINK("/assets/documents/TissueScan/abstracts/"&amp;R34&amp;".rtf",R34)</f>
        <v>CI0000015482</v>
      </c>
      <c r="T34" s="2" t="s">
        <v>295</v>
      </c>
      <c r="U34" s="3" t="str">
        <f t="shared" si="9"/>
        <v>CI0000015482.1.4X</v>
      </c>
      <c r="V34" s="2" t="s">
        <v>294</v>
      </c>
      <c r="W34" s="3" t="str">
        <f t="shared" si="10"/>
        <v>CI0000015482.1.20X</v>
      </c>
      <c r="X34" s="2" t="s">
        <v>293</v>
      </c>
      <c r="Y34" s="3" t="str">
        <f t="shared" si="11"/>
        <v>CI0000015482.1.B627</v>
      </c>
      <c r="Z34" s="4">
        <v>1.43</v>
      </c>
      <c r="AA34" s="2" t="s">
        <v>292</v>
      </c>
      <c r="AB34" s="3" t="str">
        <f t="shared" si="12"/>
        <v>CI0000015482.1.R326</v>
      </c>
      <c r="AC34" s="2" t="s">
        <v>291</v>
      </c>
      <c r="AD34" s="2" t="s">
        <v>153</v>
      </c>
      <c r="AE34" s="2" t="s">
        <v>290</v>
      </c>
      <c r="AF34" s="2" t="s">
        <v>36</v>
      </c>
      <c r="AG34" s="2" t="s">
        <v>68</v>
      </c>
      <c r="AH34" s="31" t="s">
        <v>207</v>
      </c>
      <c r="AI34" s="36" t="s">
        <v>207</v>
      </c>
      <c r="AJ34" s="36" t="s">
        <v>256</v>
      </c>
      <c r="AK34" s="2"/>
      <c r="AL34" s="2"/>
      <c r="AM34" s="1" t="s">
        <v>1305</v>
      </c>
    </row>
    <row r="35" spans="1:39" s="1" customFormat="1" ht="15" customHeight="1">
      <c r="A35" s="2" t="s">
        <v>114</v>
      </c>
      <c r="B35" s="2">
        <v>13</v>
      </c>
      <c r="C35" s="15" t="s">
        <v>289</v>
      </c>
      <c r="D35" s="2" t="s">
        <v>14</v>
      </c>
      <c r="E35" s="2">
        <v>76</v>
      </c>
      <c r="F35" s="2" t="s">
        <v>265</v>
      </c>
      <c r="G35" s="2" t="s">
        <v>162</v>
      </c>
      <c r="H35" s="2" t="s">
        <v>10</v>
      </c>
      <c r="I35" s="2" t="s">
        <v>10</v>
      </c>
      <c r="J35" s="2" t="s">
        <v>216</v>
      </c>
      <c r="K35" s="17" t="s">
        <v>160</v>
      </c>
      <c r="L35" s="4">
        <v>20</v>
      </c>
      <c r="M35" s="4">
        <v>0</v>
      </c>
      <c r="N35" s="4">
        <v>60</v>
      </c>
      <c r="O35" s="4">
        <v>0</v>
      </c>
      <c r="P35" s="4">
        <v>20</v>
      </c>
      <c r="Q35" s="4">
        <v>0</v>
      </c>
      <c r="R35" s="2" t="s">
        <v>280</v>
      </c>
      <c r="S35" s="3" t="str">
        <f t="shared" si="13"/>
        <v>CI0000019345</v>
      </c>
      <c r="T35" s="2" t="s">
        <v>288</v>
      </c>
      <c r="U35" s="3" t="str">
        <f t="shared" si="9"/>
        <v>CI0000019345.1.4X</v>
      </c>
      <c r="V35" s="2" t="s">
        <v>287</v>
      </c>
      <c r="W35" s="3" t="str">
        <f t="shared" si="10"/>
        <v>CI0000019345.1.20X</v>
      </c>
      <c r="X35" s="2" t="s">
        <v>286</v>
      </c>
      <c r="Y35" s="3" t="str">
        <f t="shared" si="11"/>
        <v>CI0000019345.1.B627</v>
      </c>
      <c r="Z35" s="4">
        <v>1.67</v>
      </c>
      <c r="AA35" s="2" t="s">
        <v>285</v>
      </c>
      <c r="AB35" s="3" t="str">
        <f t="shared" si="12"/>
        <v>CI0000019345.1.R326</v>
      </c>
      <c r="AC35" s="2" t="s">
        <v>284</v>
      </c>
      <c r="AD35" s="2" t="s">
        <v>153</v>
      </c>
      <c r="AE35" s="2" t="s">
        <v>283</v>
      </c>
      <c r="AF35" s="2" t="s">
        <v>282</v>
      </c>
      <c r="AG35" s="2" t="s">
        <v>68</v>
      </c>
      <c r="AH35" s="31" t="s">
        <v>256</v>
      </c>
      <c r="AI35" s="36" t="s">
        <v>256</v>
      </c>
      <c r="AJ35" s="35" t="s">
        <v>164</v>
      </c>
      <c r="AK35" s="2"/>
      <c r="AM35" s="1" t="s">
        <v>1304</v>
      </c>
    </row>
    <row r="36" spans="1:39" s="1" customFormat="1" ht="15" customHeight="1">
      <c r="A36" s="2" t="s">
        <v>114</v>
      </c>
      <c r="B36" s="2">
        <v>14</v>
      </c>
      <c r="C36" s="15" t="s">
        <v>281</v>
      </c>
      <c r="D36" s="2" t="s">
        <v>14</v>
      </c>
      <c r="E36" s="2">
        <v>76</v>
      </c>
      <c r="F36" s="2" t="s">
        <v>265</v>
      </c>
      <c r="G36" s="2" t="s">
        <v>162</v>
      </c>
      <c r="H36" s="2" t="s">
        <v>10</v>
      </c>
      <c r="I36" s="2" t="s">
        <v>10</v>
      </c>
      <c r="J36" s="2" t="s">
        <v>216</v>
      </c>
      <c r="K36" s="17" t="s">
        <v>160</v>
      </c>
      <c r="L36" s="4">
        <v>0</v>
      </c>
      <c r="M36" s="4">
        <v>0</v>
      </c>
      <c r="N36" s="4">
        <v>60</v>
      </c>
      <c r="O36" s="4">
        <v>40</v>
      </c>
      <c r="P36" s="4">
        <v>0</v>
      </c>
      <c r="Q36" s="4">
        <v>0</v>
      </c>
      <c r="R36" s="2" t="s">
        <v>280</v>
      </c>
      <c r="S36" s="3" t="str">
        <f t="shared" si="13"/>
        <v>CI0000019345</v>
      </c>
      <c r="T36" s="2" t="s">
        <v>279</v>
      </c>
      <c r="U36" s="3" t="str">
        <f t="shared" si="9"/>
        <v>CI0000019345.2.4X</v>
      </c>
      <c r="V36" s="2" t="s">
        <v>278</v>
      </c>
      <c r="W36" s="3" t="str">
        <f t="shared" si="10"/>
        <v>CI0000019345.2.20X</v>
      </c>
      <c r="X36" s="2" t="s">
        <v>277</v>
      </c>
      <c r="Y36" s="3" t="str">
        <f t="shared" si="11"/>
        <v>CI0000019345.2.B628</v>
      </c>
      <c r="Z36" s="4">
        <v>1.69</v>
      </c>
      <c r="AA36" s="2" t="s">
        <v>276</v>
      </c>
      <c r="AB36" s="3" t="str">
        <f t="shared" si="12"/>
        <v>CI0000019345.2.R326</v>
      </c>
      <c r="AC36" s="2" t="s">
        <v>275</v>
      </c>
      <c r="AD36" s="2" t="s">
        <v>153</v>
      </c>
      <c r="AE36" s="2" t="s">
        <v>274</v>
      </c>
      <c r="AF36" s="2" t="s">
        <v>36</v>
      </c>
      <c r="AG36" s="2" t="s">
        <v>68</v>
      </c>
      <c r="AH36" s="31" t="s">
        <v>256</v>
      </c>
      <c r="AI36" s="36" t="s">
        <v>256</v>
      </c>
      <c r="AJ36" s="35" t="s">
        <v>164</v>
      </c>
      <c r="AK36" s="2"/>
      <c r="AM36" s="1" t="s">
        <v>1304</v>
      </c>
    </row>
    <row r="37" spans="1:39" s="1" customFormat="1" ht="15" customHeight="1">
      <c r="A37" s="2" t="s">
        <v>114</v>
      </c>
      <c r="B37" s="2">
        <v>15</v>
      </c>
      <c r="C37" s="15" t="s">
        <v>273</v>
      </c>
      <c r="D37" s="2" t="s">
        <v>14</v>
      </c>
      <c r="E37" s="2">
        <v>62</v>
      </c>
      <c r="F37" s="2" t="s">
        <v>265</v>
      </c>
      <c r="G37" s="2" t="s">
        <v>162</v>
      </c>
      <c r="H37" s="2" t="s">
        <v>10</v>
      </c>
      <c r="I37" s="2" t="s">
        <v>10</v>
      </c>
      <c r="J37" s="2" t="s">
        <v>161</v>
      </c>
      <c r="K37" s="17" t="s">
        <v>160</v>
      </c>
      <c r="L37" s="4">
        <v>0</v>
      </c>
      <c r="M37" s="4">
        <v>0</v>
      </c>
      <c r="N37" s="4">
        <v>90</v>
      </c>
      <c r="O37" s="4">
        <v>5</v>
      </c>
      <c r="P37" s="4">
        <v>5</v>
      </c>
      <c r="Q37" s="4">
        <v>0</v>
      </c>
      <c r="R37" s="2" t="s">
        <v>264</v>
      </c>
      <c r="S37" s="3" t="str">
        <f t="shared" si="13"/>
        <v>CI0000021380</v>
      </c>
      <c r="T37" s="2" t="s">
        <v>272</v>
      </c>
      <c r="U37" s="3" t="str">
        <f t="shared" si="9"/>
        <v>CI0000021380.1.4X</v>
      </c>
      <c r="V37" s="2" t="s">
        <v>271</v>
      </c>
      <c r="W37" s="3" t="str">
        <f t="shared" si="10"/>
        <v>CI0000021380.1.20X</v>
      </c>
      <c r="X37" s="2" t="s">
        <v>270</v>
      </c>
      <c r="Y37" s="3" t="str">
        <f t="shared" si="11"/>
        <v>CI0000021380.1.B627</v>
      </c>
      <c r="Z37" s="4">
        <v>1.86</v>
      </c>
      <c r="AA37" s="2" t="s">
        <v>269</v>
      </c>
      <c r="AB37" s="3" t="str">
        <f t="shared" si="12"/>
        <v>CI0000021380.1.R326</v>
      </c>
      <c r="AC37" s="2" t="s">
        <v>268</v>
      </c>
      <c r="AD37" s="2" t="s">
        <v>153</v>
      </c>
      <c r="AE37" s="2" t="s">
        <v>267</v>
      </c>
      <c r="AF37" s="2" t="s">
        <v>36</v>
      </c>
      <c r="AG37" s="2" t="s">
        <v>257</v>
      </c>
      <c r="AH37" s="31" t="s">
        <v>256</v>
      </c>
      <c r="AI37" s="36" t="s">
        <v>207</v>
      </c>
      <c r="AJ37" s="35" t="s">
        <v>164</v>
      </c>
      <c r="AK37" s="2"/>
      <c r="AM37" s="1" t="s">
        <v>1304</v>
      </c>
    </row>
    <row r="38" spans="1:39" s="1" customFormat="1" ht="15" customHeight="1">
      <c r="A38" s="2" t="s">
        <v>114</v>
      </c>
      <c r="B38" s="2">
        <v>16</v>
      </c>
      <c r="C38" s="15" t="s">
        <v>266</v>
      </c>
      <c r="D38" s="2" t="s">
        <v>14</v>
      </c>
      <c r="E38" s="2">
        <v>62</v>
      </c>
      <c r="F38" s="2" t="s">
        <v>265</v>
      </c>
      <c r="G38" s="2" t="s">
        <v>162</v>
      </c>
      <c r="H38" s="2" t="s">
        <v>10</v>
      </c>
      <c r="I38" s="2" t="s">
        <v>10</v>
      </c>
      <c r="J38" s="2" t="s">
        <v>161</v>
      </c>
      <c r="K38" s="17" t="s">
        <v>160</v>
      </c>
      <c r="L38" s="4">
        <v>0</v>
      </c>
      <c r="M38" s="4">
        <v>0</v>
      </c>
      <c r="N38" s="4">
        <v>90</v>
      </c>
      <c r="O38" s="4">
        <v>5</v>
      </c>
      <c r="P38" s="4">
        <v>5</v>
      </c>
      <c r="Q38" s="4">
        <v>0</v>
      </c>
      <c r="R38" s="2" t="s">
        <v>264</v>
      </c>
      <c r="S38" s="3" t="str">
        <f t="shared" si="13"/>
        <v>CI0000021380</v>
      </c>
      <c r="T38" s="2" t="s">
        <v>263</v>
      </c>
      <c r="U38" s="3" t="str">
        <f t="shared" si="9"/>
        <v>CI0000021380.2.4X</v>
      </c>
      <c r="V38" s="2" t="s">
        <v>262</v>
      </c>
      <c r="W38" s="3" t="str">
        <f t="shared" si="10"/>
        <v>CI0000021380.2.20X</v>
      </c>
      <c r="X38" s="2" t="s">
        <v>261</v>
      </c>
      <c r="Y38" s="3" t="str">
        <f t="shared" si="11"/>
        <v>CI0000021380.2.B628</v>
      </c>
      <c r="Z38" s="4">
        <v>1.75</v>
      </c>
      <c r="AA38" s="2" t="s">
        <v>260</v>
      </c>
      <c r="AB38" s="3" t="str">
        <f t="shared" si="12"/>
        <v>CI0000021380.2.R326</v>
      </c>
      <c r="AC38" s="2" t="s">
        <v>259</v>
      </c>
      <c r="AD38" s="2" t="s">
        <v>153</v>
      </c>
      <c r="AE38" s="2" t="s">
        <v>258</v>
      </c>
      <c r="AF38" s="2" t="s">
        <v>36</v>
      </c>
      <c r="AG38" s="2" t="s">
        <v>257</v>
      </c>
      <c r="AH38" s="31" t="s">
        <v>256</v>
      </c>
      <c r="AI38" s="36" t="s">
        <v>207</v>
      </c>
      <c r="AJ38" s="35" t="s">
        <v>164</v>
      </c>
      <c r="AK38" s="2"/>
      <c r="AM38" s="1" t="s">
        <v>1304</v>
      </c>
    </row>
    <row r="39" spans="1:39" s="1" customFormat="1" ht="15" customHeight="1">
      <c r="A39" s="2" t="s">
        <v>129</v>
      </c>
      <c r="B39" s="2">
        <v>5</v>
      </c>
      <c r="C39" s="15" t="s">
        <v>369</v>
      </c>
      <c r="D39" s="2" t="s">
        <v>14</v>
      </c>
      <c r="E39" s="2">
        <v>81</v>
      </c>
      <c r="F39" s="2" t="s">
        <v>13</v>
      </c>
      <c r="G39" s="2" t="s">
        <v>162</v>
      </c>
      <c r="H39" s="2" t="s">
        <v>10</v>
      </c>
      <c r="I39" s="2" t="s">
        <v>10</v>
      </c>
      <c r="J39" s="2" t="s">
        <v>368</v>
      </c>
      <c r="K39" s="17" t="s">
        <v>160</v>
      </c>
      <c r="L39" s="4">
        <v>10</v>
      </c>
      <c r="M39" s="4">
        <v>0</v>
      </c>
      <c r="N39" s="4">
        <v>90</v>
      </c>
      <c r="O39" s="4">
        <v>0</v>
      </c>
      <c r="P39" s="4">
        <v>0</v>
      </c>
      <c r="Q39" s="4">
        <v>0</v>
      </c>
      <c r="R39" s="2" t="s">
        <v>367</v>
      </c>
      <c r="S39" s="3" t="str">
        <f t="shared" si="13"/>
        <v>CU0000013970</v>
      </c>
      <c r="T39" s="2" t="s">
        <v>366</v>
      </c>
      <c r="U39" s="3" t="str">
        <f t="shared" ref="U39:U53" si="14">HYPERLINK("/images/rapidscan/"&amp;T39&amp;".jpg",T39)</f>
        <v>CU0000013970.1.4X</v>
      </c>
      <c r="V39" s="2" t="s">
        <v>365</v>
      </c>
      <c r="W39" s="3" t="str">
        <f t="shared" ref="W39:W53" si="15">HYPERLINK("/images/rapidscan/"&amp;V39&amp;".jpg",V39)</f>
        <v>CU0000013970.1.20X</v>
      </c>
      <c r="X39" s="2" t="s">
        <v>364</v>
      </c>
      <c r="Y39" s="3" t="str">
        <f t="shared" ref="Y39:Y53" si="16">HYPERLINK("/images/rapidscan/"&amp;X39&amp;".jpg",X39)</f>
        <v>CU0000013970.1.B431</v>
      </c>
      <c r="Z39" s="4">
        <v>1.36</v>
      </c>
      <c r="AA39" s="2" t="s">
        <v>363</v>
      </c>
      <c r="AB39" s="3" t="str">
        <f t="shared" ref="AB39:AB53" si="17">HYPERLINK("/images/rapidscan/"&amp;AA39&amp;".jpg",AA39)</f>
        <v>CU0000013970.1.R210</v>
      </c>
      <c r="AC39" s="2" t="s">
        <v>362</v>
      </c>
      <c r="AD39" s="2" t="s">
        <v>361</v>
      </c>
      <c r="AE39" s="2" t="s">
        <v>360</v>
      </c>
      <c r="AF39" s="13" t="s">
        <v>36</v>
      </c>
      <c r="AH39" s="2" t="s">
        <v>1</v>
      </c>
      <c r="AI39" s="31" t="s">
        <v>1</v>
      </c>
      <c r="AJ39" s="2" t="s">
        <v>1</v>
      </c>
    </row>
    <row r="40" spans="1:39" s="1" customFormat="1" ht="15" customHeight="1">
      <c r="A40" s="2" t="s">
        <v>129</v>
      </c>
      <c r="B40" s="2">
        <v>6</v>
      </c>
      <c r="C40" s="15" t="s">
        <v>359</v>
      </c>
      <c r="D40" s="2" t="s">
        <v>14</v>
      </c>
      <c r="E40" s="2">
        <v>49</v>
      </c>
      <c r="F40" s="2" t="s">
        <v>13</v>
      </c>
      <c r="G40" s="2" t="s">
        <v>162</v>
      </c>
      <c r="H40" s="2" t="s">
        <v>10</v>
      </c>
      <c r="I40" s="2" t="s">
        <v>10</v>
      </c>
      <c r="J40" s="2" t="s">
        <v>216</v>
      </c>
      <c r="K40" s="17" t="s">
        <v>160</v>
      </c>
      <c r="L40" s="4">
        <v>0</v>
      </c>
      <c r="M40" s="4">
        <v>0</v>
      </c>
      <c r="N40" s="4">
        <v>70</v>
      </c>
      <c r="O40" s="4">
        <v>10</v>
      </c>
      <c r="P40" s="4">
        <v>0</v>
      </c>
      <c r="Q40" s="4">
        <v>20</v>
      </c>
      <c r="R40" s="2" t="s">
        <v>358</v>
      </c>
      <c r="S40" s="3" t="str">
        <f t="shared" si="13"/>
        <v>CU0000014443</v>
      </c>
      <c r="T40" s="2" t="s">
        <v>357</v>
      </c>
      <c r="U40" s="3" t="str">
        <f t="shared" si="14"/>
        <v>CU0000014443.1.4X</v>
      </c>
      <c r="V40" s="2" t="s">
        <v>356</v>
      </c>
      <c r="W40" s="3" t="str">
        <f t="shared" si="15"/>
        <v>CU0000014443.1.20X</v>
      </c>
      <c r="X40" s="2" t="s">
        <v>355</v>
      </c>
      <c r="Y40" s="3" t="str">
        <f t="shared" si="16"/>
        <v>CU0000014443.1.B644</v>
      </c>
      <c r="Z40" s="4">
        <v>1.51</v>
      </c>
      <c r="AA40" s="2" t="s">
        <v>354</v>
      </c>
      <c r="AB40" s="3" t="str">
        <f t="shared" si="17"/>
        <v>CU0000014443.1.R342</v>
      </c>
      <c r="AC40" s="2" t="s">
        <v>353</v>
      </c>
      <c r="AD40" s="2" t="s">
        <v>352</v>
      </c>
      <c r="AE40" s="2" t="s">
        <v>351</v>
      </c>
      <c r="AF40" s="13" t="s">
        <v>36</v>
      </c>
      <c r="AH40" s="36" t="s">
        <v>165</v>
      </c>
      <c r="AI40" s="31" t="s">
        <v>164</v>
      </c>
      <c r="AJ40" s="36" t="s">
        <v>350</v>
      </c>
      <c r="AM40" s="1" t="s">
        <v>1305</v>
      </c>
    </row>
    <row r="41" spans="1:39" s="1" customFormat="1" ht="15" customHeight="1">
      <c r="A41" s="2" t="s">
        <v>16</v>
      </c>
      <c r="B41" s="2">
        <v>18</v>
      </c>
      <c r="C41" s="15" t="s">
        <v>487</v>
      </c>
      <c r="D41" s="2" t="s">
        <v>14</v>
      </c>
      <c r="E41" s="2">
        <v>53</v>
      </c>
      <c r="F41" s="2" t="s">
        <v>13</v>
      </c>
      <c r="G41" s="2" t="s">
        <v>162</v>
      </c>
      <c r="H41" s="2" t="s">
        <v>10</v>
      </c>
      <c r="I41" s="2" t="s">
        <v>10</v>
      </c>
      <c r="J41" s="2" t="s">
        <v>216</v>
      </c>
      <c r="K41" s="18" t="s">
        <v>378</v>
      </c>
      <c r="L41" s="4">
        <v>12</v>
      </c>
      <c r="M41" s="4">
        <v>0</v>
      </c>
      <c r="N41" s="4">
        <v>60</v>
      </c>
      <c r="O41" s="4">
        <v>10</v>
      </c>
      <c r="P41" s="4">
        <v>18</v>
      </c>
      <c r="Q41" s="4">
        <v>0</v>
      </c>
      <c r="R41" s="2" t="s">
        <v>486</v>
      </c>
      <c r="S41" s="3" t="str">
        <f t="shared" si="13"/>
        <v>CI0000006783</v>
      </c>
      <c r="T41" s="2" t="s">
        <v>485</v>
      </c>
      <c r="U41" s="3" t="str">
        <f t="shared" si="14"/>
        <v>CI0000006783.4.4X</v>
      </c>
      <c r="V41" s="2" t="s">
        <v>484</v>
      </c>
      <c r="W41" s="3" t="str">
        <f t="shared" si="15"/>
        <v>CI0000006783.4.20X</v>
      </c>
      <c r="X41" s="2" t="s">
        <v>483</v>
      </c>
      <c r="Y41" s="3" t="str">
        <f t="shared" si="16"/>
        <v>CI0000006783.4.B371</v>
      </c>
      <c r="Z41" s="4">
        <v>1.1000000000000001</v>
      </c>
      <c r="AA41" s="2" t="s">
        <v>482</v>
      </c>
      <c r="AB41" s="3" t="str">
        <f t="shared" si="17"/>
        <v>CI0000006783.4.R189</v>
      </c>
      <c r="AC41" s="2" t="s">
        <v>481</v>
      </c>
      <c r="AD41" s="2" t="s">
        <v>371</v>
      </c>
      <c r="AE41" s="2" t="s">
        <v>480</v>
      </c>
      <c r="AF41" s="2" t="s">
        <v>36</v>
      </c>
      <c r="AG41" s="2" t="s">
        <v>1</v>
      </c>
      <c r="AH41" s="32" t="s">
        <v>207</v>
      </c>
      <c r="AI41" s="36" t="s">
        <v>207</v>
      </c>
      <c r="AJ41" s="36" t="s">
        <v>350</v>
      </c>
      <c r="AK41" s="2" t="s">
        <v>195</v>
      </c>
      <c r="AL41" s="2"/>
      <c r="AM41" s="1" t="s">
        <v>1305</v>
      </c>
    </row>
    <row r="42" spans="1:39" s="1" customFormat="1" ht="15" customHeight="1">
      <c r="A42" s="2" t="s">
        <v>16</v>
      </c>
      <c r="B42" s="2">
        <v>19</v>
      </c>
      <c r="C42" s="15" t="s">
        <v>479</v>
      </c>
      <c r="D42" s="2" t="s">
        <v>14</v>
      </c>
      <c r="E42" s="2">
        <v>61</v>
      </c>
      <c r="F42" s="2" t="s">
        <v>13</v>
      </c>
      <c r="G42" s="2" t="s">
        <v>162</v>
      </c>
      <c r="H42" s="2" t="s">
        <v>10</v>
      </c>
      <c r="I42" s="2" t="s">
        <v>10</v>
      </c>
      <c r="J42" s="2" t="s">
        <v>216</v>
      </c>
      <c r="K42" s="18" t="s">
        <v>378</v>
      </c>
      <c r="L42" s="4">
        <v>0</v>
      </c>
      <c r="M42" s="4">
        <v>0</v>
      </c>
      <c r="N42" s="4">
        <v>80</v>
      </c>
      <c r="O42" s="4">
        <v>20</v>
      </c>
      <c r="P42" s="4">
        <v>0</v>
      </c>
      <c r="Q42" s="4">
        <v>0</v>
      </c>
      <c r="R42" s="2" t="s">
        <v>478</v>
      </c>
      <c r="S42" s="3" t="str">
        <f t="shared" si="13"/>
        <v>CI0000008743</v>
      </c>
      <c r="T42" s="2" t="s">
        <v>477</v>
      </c>
      <c r="U42" s="3" t="str">
        <f t="shared" si="14"/>
        <v>CI0000008743.1.4X</v>
      </c>
      <c r="V42" s="2" t="s">
        <v>476</v>
      </c>
      <c r="W42" s="3" t="str">
        <f t="shared" si="15"/>
        <v>CI0000008743.1.20X</v>
      </c>
      <c r="X42" s="2" t="s">
        <v>475</v>
      </c>
      <c r="Y42" s="3" t="str">
        <f t="shared" si="16"/>
        <v>CI0000008743.1.B401</v>
      </c>
      <c r="Z42" s="4">
        <v>1.28</v>
      </c>
      <c r="AA42" s="2" t="s">
        <v>474</v>
      </c>
      <c r="AB42" s="3" t="str">
        <f t="shared" si="17"/>
        <v>CI0000008743.1.R199</v>
      </c>
      <c r="AC42" s="2" t="s">
        <v>473</v>
      </c>
      <c r="AD42" s="2" t="s">
        <v>435</v>
      </c>
      <c r="AE42" s="2" t="s">
        <v>472</v>
      </c>
      <c r="AF42" s="2" t="s">
        <v>36</v>
      </c>
      <c r="AG42" s="2" t="s">
        <v>68</v>
      </c>
      <c r="AH42" s="31" t="s">
        <v>164</v>
      </c>
      <c r="AI42" s="35" t="s">
        <v>164</v>
      </c>
      <c r="AJ42" s="35" t="s">
        <v>164</v>
      </c>
      <c r="AK42" s="2"/>
      <c r="AL42" s="2" t="s">
        <v>176</v>
      </c>
      <c r="AM42" s="1" t="s">
        <v>1303</v>
      </c>
    </row>
    <row r="43" spans="1:39" s="1" customFormat="1" ht="15" customHeight="1">
      <c r="A43" s="2" t="s">
        <v>16</v>
      </c>
      <c r="B43" s="2">
        <v>20</v>
      </c>
      <c r="C43" s="15" t="s">
        <v>471</v>
      </c>
      <c r="D43" s="2" t="s">
        <v>14</v>
      </c>
      <c r="E43" s="2">
        <v>37</v>
      </c>
      <c r="F43" s="2" t="s">
        <v>13</v>
      </c>
      <c r="G43" s="2" t="s">
        <v>162</v>
      </c>
      <c r="H43" s="2" t="s">
        <v>254</v>
      </c>
      <c r="I43" s="2" t="s">
        <v>254</v>
      </c>
      <c r="J43" s="2" t="s">
        <v>216</v>
      </c>
      <c r="K43" s="18" t="s">
        <v>378</v>
      </c>
      <c r="L43" s="4">
        <v>0</v>
      </c>
      <c r="M43" s="4">
        <v>0</v>
      </c>
      <c r="N43" s="4">
        <v>70</v>
      </c>
      <c r="O43" s="4">
        <v>25</v>
      </c>
      <c r="P43" s="4">
        <v>5</v>
      </c>
      <c r="Q43" s="4">
        <v>0</v>
      </c>
      <c r="R43" s="2" t="s">
        <v>470</v>
      </c>
      <c r="S43" s="3" t="str">
        <f t="shared" si="13"/>
        <v>CI0000009191</v>
      </c>
      <c r="T43" s="2" t="s">
        <v>469</v>
      </c>
      <c r="U43" s="3" t="str">
        <f t="shared" si="14"/>
        <v>CI0000009191.1.4X</v>
      </c>
      <c r="V43" s="2" t="s">
        <v>468</v>
      </c>
      <c r="W43" s="3" t="str">
        <f t="shared" si="15"/>
        <v>CI0000009191.1.20X</v>
      </c>
      <c r="X43" s="2" t="s">
        <v>467</v>
      </c>
      <c r="Y43" s="3" t="str">
        <f t="shared" si="16"/>
        <v>CI0000009191.1.B310</v>
      </c>
      <c r="Z43" s="4">
        <v>1.55</v>
      </c>
      <c r="AA43" s="2" t="s">
        <v>466</v>
      </c>
      <c r="AB43" s="3" t="str">
        <f t="shared" si="17"/>
        <v>CI0000009191.1.R164</v>
      </c>
      <c r="AC43" s="2" t="s">
        <v>465</v>
      </c>
      <c r="AD43" s="2" t="s">
        <v>382</v>
      </c>
      <c r="AE43" s="2" t="s">
        <v>464</v>
      </c>
      <c r="AF43" s="2" t="s">
        <v>463</v>
      </c>
      <c r="AG43" s="2" t="s">
        <v>257</v>
      </c>
      <c r="AH43" s="31" t="s">
        <v>164</v>
      </c>
      <c r="AI43" s="2" t="s">
        <v>1</v>
      </c>
      <c r="AJ43" s="35" t="s">
        <v>164</v>
      </c>
      <c r="AK43" s="2"/>
      <c r="AL43" s="2"/>
    </row>
    <row r="44" spans="1:39" s="1" customFormat="1" ht="15" customHeight="1">
      <c r="A44" s="2" t="s">
        <v>16</v>
      </c>
      <c r="B44" s="2">
        <v>21</v>
      </c>
      <c r="C44" s="15" t="s">
        <v>462</v>
      </c>
      <c r="D44" s="2" t="s">
        <v>14</v>
      </c>
      <c r="E44" s="2">
        <v>75</v>
      </c>
      <c r="F44" s="2" t="s">
        <v>13</v>
      </c>
      <c r="G44" s="2" t="s">
        <v>162</v>
      </c>
      <c r="H44" s="2" t="s">
        <v>10</v>
      </c>
      <c r="I44" s="2" t="s">
        <v>10</v>
      </c>
      <c r="J44" s="2" t="s">
        <v>216</v>
      </c>
      <c r="K44" s="18" t="s">
        <v>378</v>
      </c>
      <c r="L44" s="4">
        <v>0</v>
      </c>
      <c r="M44" s="4">
        <v>0</v>
      </c>
      <c r="N44" s="4">
        <v>60</v>
      </c>
      <c r="O44" s="4">
        <v>15</v>
      </c>
      <c r="P44" s="4">
        <v>25</v>
      </c>
      <c r="Q44" s="4">
        <v>0</v>
      </c>
      <c r="R44" s="2" t="s">
        <v>461</v>
      </c>
      <c r="S44" s="3" t="str">
        <f t="shared" si="13"/>
        <v>CI0000012331</v>
      </c>
      <c r="T44" s="2" t="s">
        <v>460</v>
      </c>
      <c r="U44" s="3" t="str">
        <f t="shared" si="14"/>
        <v>CI0000012331.1.4X</v>
      </c>
      <c r="V44" s="2" t="s">
        <v>459</v>
      </c>
      <c r="W44" s="3" t="str">
        <f t="shared" si="15"/>
        <v>CI0000012331.1.20X</v>
      </c>
      <c r="X44" s="2" t="s">
        <v>458</v>
      </c>
      <c r="Y44" s="3" t="str">
        <f t="shared" si="16"/>
        <v>CI0000012331.1.B595</v>
      </c>
      <c r="Z44" s="4">
        <v>1.79</v>
      </c>
      <c r="AA44" s="2" t="s">
        <v>457</v>
      </c>
      <c r="AB44" s="3" t="str">
        <f t="shared" si="17"/>
        <v>CI0000012331.1.R291</v>
      </c>
      <c r="AC44" s="2" t="s">
        <v>456</v>
      </c>
      <c r="AD44" s="2" t="s">
        <v>371</v>
      </c>
      <c r="AE44" s="2" t="s">
        <v>455</v>
      </c>
      <c r="AF44" s="2" t="s">
        <v>454</v>
      </c>
      <c r="AG44" s="2" t="s">
        <v>257</v>
      </c>
      <c r="AH44" s="31" t="s">
        <v>164</v>
      </c>
      <c r="AI44" s="35" t="s">
        <v>164</v>
      </c>
      <c r="AJ44" s="2" t="s">
        <v>453</v>
      </c>
      <c r="AK44" s="2"/>
      <c r="AL44" s="2"/>
    </row>
    <row r="45" spans="1:39" s="1" customFormat="1" ht="15" customHeight="1">
      <c r="A45" s="2" t="s">
        <v>16</v>
      </c>
      <c r="B45" s="2">
        <v>22</v>
      </c>
      <c r="C45" s="15" t="s">
        <v>452</v>
      </c>
      <c r="D45" s="2" t="s">
        <v>14</v>
      </c>
      <c r="E45" s="2">
        <v>52</v>
      </c>
      <c r="F45" s="2" t="s">
        <v>13</v>
      </c>
      <c r="G45" s="2" t="s">
        <v>162</v>
      </c>
      <c r="H45" s="2" t="s">
        <v>10</v>
      </c>
      <c r="I45" s="2" t="s">
        <v>10</v>
      </c>
      <c r="J45" s="2" t="s">
        <v>451</v>
      </c>
      <c r="K45" s="18" t="s">
        <v>378</v>
      </c>
      <c r="L45" s="4">
        <v>0</v>
      </c>
      <c r="M45" s="4">
        <v>0</v>
      </c>
      <c r="N45" s="4">
        <v>85</v>
      </c>
      <c r="O45" s="4">
        <v>15</v>
      </c>
      <c r="P45" s="4">
        <v>0</v>
      </c>
      <c r="Q45" s="4">
        <v>0</v>
      </c>
      <c r="R45" s="2" t="s">
        <v>450</v>
      </c>
      <c r="S45" s="3" t="str">
        <f t="shared" si="13"/>
        <v>CI0000013500</v>
      </c>
      <c r="T45" s="2" t="s">
        <v>449</v>
      </c>
      <c r="U45" s="3" t="str">
        <f t="shared" si="14"/>
        <v>CI0000013500.1.4X</v>
      </c>
      <c r="V45" s="2" t="s">
        <v>448</v>
      </c>
      <c r="W45" s="3" t="str">
        <f t="shared" si="15"/>
        <v>CI0000013500.1.20X</v>
      </c>
      <c r="X45" s="2" t="s">
        <v>447</v>
      </c>
      <c r="Y45" s="3" t="str">
        <f t="shared" si="16"/>
        <v>CI0000013500.1.B499</v>
      </c>
      <c r="Z45" s="4">
        <v>1.38</v>
      </c>
      <c r="AA45" s="2" t="s">
        <v>446</v>
      </c>
      <c r="AB45" s="3" t="str">
        <f t="shared" si="17"/>
        <v>CI0000013500.1.R238</v>
      </c>
      <c r="AC45" s="2" t="s">
        <v>445</v>
      </c>
      <c r="AD45" s="2" t="s">
        <v>382</v>
      </c>
      <c r="AE45" s="2" t="s">
        <v>444</v>
      </c>
      <c r="AF45" s="2" t="s">
        <v>443</v>
      </c>
      <c r="AG45" s="2" t="s">
        <v>68</v>
      </c>
      <c r="AH45" s="31" t="s">
        <v>165</v>
      </c>
      <c r="AI45" s="36" t="s">
        <v>165</v>
      </c>
      <c r="AJ45" s="35" t="s">
        <v>164</v>
      </c>
      <c r="AK45" s="2"/>
      <c r="AL45" s="2"/>
      <c r="AM45" s="1" t="s">
        <v>1304</v>
      </c>
    </row>
    <row r="46" spans="1:39" s="1" customFormat="1" ht="15" customHeight="1">
      <c r="A46" s="2" t="s">
        <v>16</v>
      </c>
      <c r="B46" s="2">
        <v>23</v>
      </c>
      <c r="C46" s="15" t="s">
        <v>442</v>
      </c>
      <c r="D46" s="2" t="s">
        <v>14</v>
      </c>
      <c r="E46" s="2">
        <v>61</v>
      </c>
      <c r="F46" s="2" t="s">
        <v>13</v>
      </c>
      <c r="G46" s="2" t="s">
        <v>162</v>
      </c>
      <c r="H46" s="2" t="s">
        <v>10</v>
      </c>
      <c r="I46" s="2" t="s">
        <v>10</v>
      </c>
      <c r="J46" s="2" t="s">
        <v>216</v>
      </c>
      <c r="K46" s="18" t="s">
        <v>378</v>
      </c>
      <c r="L46" s="4">
        <v>0</v>
      </c>
      <c r="M46" s="4">
        <v>0</v>
      </c>
      <c r="N46" s="4">
        <v>75</v>
      </c>
      <c r="O46" s="4">
        <v>0</v>
      </c>
      <c r="P46" s="4">
        <v>25</v>
      </c>
      <c r="Q46" s="4">
        <v>0</v>
      </c>
      <c r="R46" s="2" t="s">
        <v>441</v>
      </c>
      <c r="S46" s="3" t="str">
        <f t="shared" si="13"/>
        <v>CI0000016767</v>
      </c>
      <c r="T46" s="2" t="s">
        <v>440</v>
      </c>
      <c r="U46" s="3" t="str">
        <f t="shared" si="14"/>
        <v>CI0000016767.1.4X</v>
      </c>
      <c r="V46" s="2" t="s">
        <v>439</v>
      </c>
      <c r="W46" s="3" t="str">
        <f t="shared" si="15"/>
        <v>CI0000016767.1.20X</v>
      </c>
      <c r="X46" s="2" t="s">
        <v>438</v>
      </c>
      <c r="Y46" s="3" t="str">
        <f t="shared" si="16"/>
        <v>CI0000016767.1.B581</v>
      </c>
      <c r="Z46" s="4">
        <v>1.18</v>
      </c>
      <c r="AA46" s="2" t="s">
        <v>437</v>
      </c>
      <c r="AB46" s="3" t="str">
        <f t="shared" si="17"/>
        <v>CI0000016767.1.R281</v>
      </c>
      <c r="AC46" s="2" t="s">
        <v>436</v>
      </c>
      <c r="AD46" s="2" t="s">
        <v>435</v>
      </c>
      <c r="AE46" s="2" t="s">
        <v>434</v>
      </c>
      <c r="AF46" s="2" t="s">
        <v>36</v>
      </c>
      <c r="AG46" s="2" t="s">
        <v>68</v>
      </c>
      <c r="AH46" s="31" t="s">
        <v>165</v>
      </c>
      <c r="AI46" s="36" t="s">
        <v>165</v>
      </c>
      <c r="AJ46" s="35" t="s">
        <v>164</v>
      </c>
      <c r="AK46" s="2"/>
      <c r="AL46" s="2"/>
      <c r="AM46" s="1" t="s">
        <v>1304</v>
      </c>
    </row>
    <row r="47" spans="1:39" s="1" customFormat="1" ht="15" customHeight="1">
      <c r="A47" s="2" t="s">
        <v>16</v>
      </c>
      <c r="B47" s="2">
        <v>24</v>
      </c>
      <c r="C47" s="15" t="s">
        <v>433</v>
      </c>
      <c r="D47" s="2" t="s">
        <v>14</v>
      </c>
      <c r="E47" s="2">
        <v>54</v>
      </c>
      <c r="F47" s="2" t="s">
        <v>13</v>
      </c>
      <c r="G47" s="2" t="s">
        <v>162</v>
      </c>
      <c r="H47" s="2" t="s">
        <v>414</v>
      </c>
      <c r="I47" s="2" t="s">
        <v>414</v>
      </c>
      <c r="J47" s="2" t="s">
        <v>216</v>
      </c>
      <c r="K47" s="18" t="s">
        <v>378</v>
      </c>
      <c r="L47" s="4">
        <v>0</v>
      </c>
      <c r="M47" s="4">
        <v>0</v>
      </c>
      <c r="N47" s="4">
        <v>80</v>
      </c>
      <c r="O47" s="4">
        <v>20</v>
      </c>
      <c r="P47" s="4">
        <v>0</v>
      </c>
      <c r="Q47" s="4">
        <v>0</v>
      </c>
      <c r="R47" s="2" t="s">
        <v>432</v>
      </c>
      <c r="S47" s="3" t="str">
        <f t="shared" si="13"/>
        <v>CI0000016919</v>
      </c>
      <c r="T47" s="2" t="s">
        <v>431</v>
      </c>
      <c r="U47" s="3" t="str">
        <f t="shared" si="14"/>
        <v>CI0000016919.3.4X</v>
      </c>
      <c r="V47" s="2" t="s">
        <v>430</v>
      </c>
      <c r="W47" s="3" t="str">
        <f t="shared" si="15"/>
        <v>CI0000016919.3.20X</v>
      </c>
      <c r="X47" s="2" t="s">
        <v>429</v>
      </c>
      <c r="Y47" s="3" t="str">
        <f t="shared" si="16"/>
        <v>CI0000016919.3.B588</v>
      </c>
      <c r="Z47" s="4">
        <v>1.22</v>
      </c>
      <c r="AA47" s="2" t="s">
        <v>428</v>
      </c>
      <c r="AB47" s="3" t="str">
        <f t="shared" si="17"/>
        <v>CI0000016919.3.R288</v>
      </c>
      <c r="AC47" s="2" t="s">
        <v>427</v>
      </c>
      <c r="AD47" s="2" t="s">
        <v>371</v>
      </c>
      <c r="AE47" s="2" t="s">
        <v>426</v>
      </c>
      <c r="AF47" s="2" t="s">
        <v>36</v>
      </c>
      <c r="AG47" s="2" t="s">
        <v>257</v>
      </c>
      <c r="AH47" s="31" t="s">
        <v>164</v>
      </c>
      <c r="AI47" s="35" t="s">
        <v>164</v>
      </c>
      <c r="AJ47" s="36" t="s">
        <v>350</v>
      </c>
      <c r="AK47" s="2"/>
      <c r="AL47" s="2"/>
      <c r="AM47" s="1" t="s">
        <v>1306</v>
      </c>
    </row>
    <row r="48" spans="1:39" s="1" customFormat="1" ht="15" customHeight="1">
      <c r="A48" s="2" t="s">
        <v>16</v>
      </c>
      <c r="B48" s="2">
        <v>25</v>
      </c>
      <c r="C48" s="15" t="s">
        <v>425</v>
      </c>
      <c r="D48" s="2" t="s">
        <v>14</v>
      </c>
      <c r="E48" s="2">
        <v>59</v>
      </c>
      <c r="F48" s="2" t="s">
        <v>13</v>
      </c>
      <c r="G48" s="2" t="s">
        <v>162</v>
      </c>
      <c r="H48" s="2" t="s">
        <v>254</v>
      </c>
      <c r="I48" s="2" t="s">
        <v>254</v>
      </c>
      <c r="J48" s="2" t="s">
        <v>205</v>
      </c>
      <c r="K48" s="18" t="s">
        <v>378</v>
      </c>
      <c r="L48" s="4">
        <v>0</v>
      </c>
      <c r="M48" s="4">
        <v>0</v>
      </c>
      <c r="N48" s="4">
        <v>80</v>
      </c>
      <c r="O48" s="4">
        <v>10</v>
      </c>
      <c r="P48" s="4">
        <v>0</v>
      </c>
      <c r="Q48" s="4">
        <v>10</v>
      </c>
      <c r="R48" s="2" t="s">
        <v>424</v>
      </c>
      <c r="S48" s="3" t="str">
        <f t="shared" si="13"/>
        <v>CU0000000488</v>
      </c>
      <c r="T48" s="2" t="s">
        <v>423</v>
      </c>
      <c r="U48" s="3" t="str">
        <f t="shared" si="14"/>
        <v>CU0000000488.2.4X</v>
      </c>
      <c r="V48" s="2" t="s">
        <v>422</v>
      </c>
      <c r="W48" s="3" t="str">
        <f t="shared" si="15"/>
        <v>CU0000000488.2.20X</v>
      </c>
      <c r="X48" s="2" t="s">
        <v>421</v>
      </c>
      <c r="Y48" s="3" t="str">
        <f t="shared" si="16"/>
        <v>CU0000000488.2.B34</v>
      </c>
      <c r="Z48" s="4">
        <v>1.3</v>
      </c>
      <c r="AA48" s="2" t="s">
        <v>420</v>
      </c>
      <c r="AB48" s="3" t="str">
        <f t="shared" si="17"/>
        <v>CU0000000488.2.R6</v>
      </c>
      <c r="AC48" s="2" t="s">
        <v>419</v>
      </c>
      <c r="AD48" s="2" t="s">
        <v>371</v>
      </c>
      <c r="AE48" s="2" t="s">
        <v>418</v>
      </c>
      <c r="AF48" s="2" t="s">
        <v>417</v>
      </c>
      <c r="AG48" s="2" t="s">
        <v>1</v>
      </c>
      <c r="AH48" s="31" t="s">
        <v>416</v>
      </c>
      <c r="AI48" s="35" t="s">
        <v>164</v>
      </c>
      <c r="AJ48" s="35" t="s">
        <v>164</v>
      </c>
      <c r="AK48" s="2"/>
      <c r="AL48" s="2"/>
    </row>
    <row r="49" spans="1:39" s="1" customFormat="1" ht="15" customHeight="1">
      <c r="A49" s="2" t="s">
        <v>16</v>
      </c>
      <c r="B49" s="2">
        <v>26</v>
      </c>
      <c r="C49" s="15" t="s">
        <v>415</v>
      </c>
      <c r="D49" s="2" t="s">
        <v>14</v>
      </c>
      <c r="E49" s="2">
        <v>31</v>
      </c>
      <c r="F49" s="2" t="s">
        <v>13</v>
      </c>
      <c r="G49" s="2" t="s">
        <v>162</v>
      </c>
      <c r="H49" s="2" t="s">
        <v>414</v>
      </c>
      <c r="I49" s="2" t="s">
        <v>414</v>
      </c>
      <c r="J49" s="2" t="s">
        <v>216</v>
      </c>
      <c r="K49" s="18" t="s">
        <v>378</v>
      </c>
      <c r="L49" s="4">
        <v>0</v>
      </c>
      <c r="M49" s="4">
        <v>0</v>
      </c>
      <c r="N49" s="4">
        <v>60</v>
      </c>
      <c r="O49" s="4">
        <v>30</v>
      </c>
      <c r="P49" s="4">
        <v>0</v>
      </c>
      <c r="Q49" s="4">
        <v>10</v>
      </c>
      <c r="R49" s="2" t="s">
        <v>413</v>
      </c>
      <c r="S49" s="3" t="str">
        <f t="shared" si="13"/>
        <v>CU0000005293</v>
      </c>
      <c r="T49" s="2" t="s">
        <v>412</v>
      </c>
      <c r="U49" s="3" t="str">
        <f t="shared" si="14"/>
        <v>CU0000005293.1.4X</v>
      </c>
      <c r="V49" s="2" t="s">
        <v>411</v>
      </c>
      <c r="W49" s="3" t="str">
        <f t="shared" si="15"/>
        <v>CU0000005293.1.20X</v>
      </c>
      <c r="X49" s="2" t="s">
        <v>410</v>
      </c>
      <c r="Y49" s="3" t="str">
        <f t="shared" si="16"/>
        <v>CU0000005293.1.B192</v>
      </c>
      <c r="Z49" s="4">
        <v>1.0900000000000001</v>
      </c>
      <c r="AA49" s="2" t="s">
        <v>409</v>
      </c>
      <c r="AB49" s="3" t="str">
        <f t="shared" si="17"/>
        <v>CU0000005293.1.R110</v>
      </c>
      <c r="AC49" s="2" t="s">
        <v>408</v>
      </c>
      <c r="AD49" s="2" t="s">
        <v>371</v>
      </c>
      <c r="AE49" s="2" t="s">
        <v>407</v>
      </c>
      <c r="AF49" s="2" t="s">
        <v>36</v>
      </c>
      <c r="AG49" s="2" t="s">
        <v>1</v>
      </c>
      <c r="AH49" s="31" t="s">
        <v>164</v>
      </c>
      <c r="AI49" s="35" t="s">
        <v>164</v>
      </c>
      <c r="AJ49" s="35" t="s">
        <v>164</v>
      </c>
      <c r="AK49" s="2"/>
      <c r="AL49" s="2" t="s">
        <v>176</v>
      </c>
      <c r="AM49" s="1" t="s">
        <v>1303</v>
      </c>
    </row>
    <row r="50" spans="1:39" s="1" customFormat="1" ht="15" customHeight="1">
      <c r="A50" s="2" t="s">
        <v>16</v>
      </c>
      <c r="B50" s="2">
        <v>27</v>
      </c>
      <c r="C50" s="15" t="s">
        <v>406</v>
      </c>
      <c r="D50" s="2" t="s">
        <v>14</v>
      </c>
      <c r="E50" s="2">
        <v>57</v>
      </c>
      <c r="F50" s="2" t="s">
        <v>13</v>
      </c>
      <c r="G50" s="2" t="s">
        <v>162</v>
      </c>
      <c r="H50" s="2" t="s">
        <v>10</v>
      </c>
      <c r="I50" s="2" t="s">
        <v>10</v>
      </c>
      <c r="J50" s="2" t="s">
        <v>216</v>
      </c>
      <c r="K50" s="18" t="s">
        <v>378</v>
      </c>
      <c r="L50" s="4">
        <v>0</v>
      </c>
      <c r="M50" s="4">
        <v>0</v>
      </c>
      <c r="N50" s="4">
        <v>90</v>
      </c>
      <c r="O50" s="4">
        <v>5</v>
      </c>
      <c r="P50" s="4">
        <v>0</v>
      </c>
      <c r="Q50" s="4">
        <v>5</v>
      </c>
      <c r="R50" s="2" t="s">
        <v>405</v>
      </c>
      <c r="S50" s="3" t="str">
        <f t="shared" si="13"/>
        <v>CU0000006155</v>
      </c>
      <c r="T50" s="2" t="s">
        <v>404</v>
      </c>
      <c r="U50" s="3" t="str">
        <f t="shared" si="14"/>
        <v>CU0000006155.1.4X</v>
      </c>
      <c r="V50" s="2" t="s">
        <v>403</v>
      </c>
      <c r="W50" s="3" t="str">
        <f t="shared" si="15"/>
        <v>CU0000006155.1.20X</v>
      </c>
      <c r="X50" s="2" t="s">
        <v>402</v>
      </c>
      <c r="Y50" s="3" t="str">
        <f t="shared" si="16"/>
        <v>CU0000006155.1.B582</v>
      </c>
      <c r="Z50" s="4">
        <v>1.07</v>
      </c>
      <c r="AA50" s="2" t="s">
        <v>401</v>
      </c>
      <c r="AB50" s="3" t="str">
        <f t="shared" si="17"/>
        <v>CU0000006155.1.R283</v>
      </c>
      <c r="AC50" s="2" t="s">
        <v>400</v>
      </c>
      <c r="AD50" s="2" t="s">
        <v>371</v>
      </c>
      <c r="AE50" s="2" t="s">
        <v>399</v>
      </c>
      <c r="AF50" s="2" t="s">
        <v>398</v>
      </c>
      <c r="AG50" s="2" t="s">
        <v>1</v>
      </c>
      <c r="AH50" s="31" t="s">
        <v>164</v>
      </c>
      <c r="AI50" s="35" t="s">
        <v>164</v>
      </c>
      <c r="AJ50" s="36" t="s">
        <v>350</v>
      </c>
      <c r="AK50" s="2"/>
      <c r="AL50" s="2"/>
      <c r="AM50" s="1" t="s">
        <v>1306</v>
      </c>
    </row>
    <row r="51" spans="1:39" s="1" customFormat="1" ht="15" customHeight="1">
      <c r="A51" s="2" t="s">
        <v>16</v>
      </c>
      <c r="B51" s="2">
        <v>28</v>
      </c>
      <c r="C51" s="15" t="s">
        <v>397</v>
      </c>
      <c r="D51" s="2" t="s">
        <v>14</v>
      </c>
      <c r="E51" s="2">
        <v>77</v>
      </c>
      <c r="F51" s="2" t="s">
        <v>13</v>
      </c>
      <c r="G51" s="2" t="s">
        <v>162</v>
      </c>
      <c r="H51" s="2" t="s">
        <v>10</v>
      </c>
      <c r="I51" s="2" t="s">
        <v>10</v>
      </c>
      <c r="J51" s="2" t="s">
        <v>161</v>
      </c>
      <c r="K51" s="18" t="s">
        <v>378</v>
      </c>
      <c r="L51" s="4">
        <v>0</v>
      </c>
      <c r="M51" s="4">
        <v>0</v>
      </c>
      <c r="N51" s="4">
        <v>70</v>
      </c>
      <c r="O51" s="4">
        <v>30</v>
      </c>
      <c r="P51" s="4">
        <v>0</v>
      </c>
      <c r="Q51" s="4">
        <v>0</v>
      </c>
      <c r="R51" s="2" t="s">
        <v>396</v>
      </c>
      <c r="S51" s="3" t="str">
        <f t="shared" si="13"/>
        <v>CU0000011161</v>
      </c>
      <c r="T51" s="2" t="s">
        <v>395</v>
      </c>
      <c r="U51" s="3" t="str">
        <f t="shared" si="14"/>
        <v>CU0000011161.1.4X</v>
      </c>
      <c r="V51" s="2" t="s">
        <v>394</v>
      </c>
      <c r="W51" s="3" t="str">
        <f t="shared" si="15"/>
        <v>CU0000011161.1.20X</v>
      </c>
      <c r="X51" s="2" t="s">
        <v>393</v>
      </c>
      <c r="Y51" s="3" t="str">
        <f t="shared" si="16"/>
        <v>CU0000011161.1.B407</v>
      </c>
      <c r="Z51" s="4">
        <v>1.25</v>
      </c>
      <c r="AA51" s="2" t="s">
        <v>392</v>
      </c>
      <c r="AB51" s="3" t="str">
        <f t="shared" si="17"/>
        <v>CU0000011161.1.R200</v>
      </c>
      <c r="AC51" s="2" t="s">
        <v>391</v>
      </c>
      <c r="AD51" s="2" t="s">
        <v>382</v>
      </c>
      <c r="AE51" s="2" t="s">
        <v>390</v>
      </c>
      <c r="AF51" s="2" t="s">
        <v>36</v>
      </c>
      <c r="AG51" s="2" t="s">
        <v>1</v>
      </c>
      <c r="AH51" s="31" t="s">
        <v>165</v>
      </c>
      <c r="AI51" s="36" t="s">
        <v>165</v>
      </c>
      <c r="AJ51" s="35" t="s">
        <v>164</v>
      </c>
      <c r="AK51" s="2"/>
      <c r="AL51" s="2"/>
      <c r="AM51" s="1" t="s">
        <v>1304</v>
      </c>
    </row>
    <row r="52" spans="1:39" s="1" customFormat="1" ht="15" customHeight="1">
      <c r="A52" s="2" t="s">
        <v>16</v>
      </c>
      <c r="B52" s="2">
        <v>29</v>
      </c>
      <c r="C52" s="15" t="s">
        <v>389</v>
      </c>
      <c r="D52" s="2" t="s">
        <v>14</v>
      </c>
      <c r="E52" s="2">
        <v>62</v>
      </c>
      <c r="F52" s="2" t="s">
        <v>13</v>
      </c>
      <c r="G52" s="2" t="s">
        <v>162</v>
      </c>
      <c r="H52" s="2" t="s">
        <v>10</v>
      </c>
      <c r="I52" s="2" t="s">
        <v>10</v>
      </c>
      <c r="J52" s="2" t="s">
        <v>161</v>
      </c>
      <c r="K52" s="18" t="s">
        <v>378</v>
      </c>
      <c r="L52" s="4">
        <v>10</v>
      </c>
      <c r="M52" s="4">
        <v>0</v>
      </c>
      <c r="N52" s="4">
        <v>75</v>
      </c>
      <c r="O52" s="4">
        <v>15</v>
      </c>
      <c r="P52" s="4">
        <v>0</v>
      </c>
      <c r="Q52" s="4">
        <v>0</v>
      </c>
      <c r="R52" s="2" t="s">
        <v>388</v>
      </c>
      <c r="S52" s="3" t="str">
        <f t="shared" si="13"/>
        <v>CU0000013993</v>
      </c>
      <c r="T52" s="2" t="s">
        <v>387</v>
      </c>
      <c r="U52" s="3" t="str">
        <f t="shared" si="14"/>
        <v>CU0000013993.1.4X</v>
      </c>
      <c r="V52" s="2" t="s">
        <v>386</v>
      </c>
      <c r="W52" s="3" t="str">
        <f t="shared" si="15"/>
        <v>CU0000013993.1.20X</v>
      </c>
      <c r="X52" s="2" t="s">
        <v>385</v>
      </c>
      <c r="Y52" s="3" t="str">
        <f t="shared" si="16"/>
        <v>CU0000013993.1.B475</v>
      </c>
      <c r="Z52" s="4">
        <v>1.22</v>
      </c>
      <c r="AA52" s="2" t="s">
        <v>384</v>
      </c>
      <c r="AB52" s="3" t="str">
        <f t="shared" si="17"/>
        <v>CU0000013993.1.R225</v>
      </c>
      <c r="AC52" s="2" t="s">
        <v>383</v>
      </c>
      <c r="AD52" s="2" t="s">
        <v>382</v>
      </c>
      <c r="AE52" s="2" t="s">
        <v>381</v>
      </c>
      <c r="AF52" s="2" t="s">
        <v>36</v>
      </c>
      <c r="AG52" s="2" t="s">
        <v>1</v>
      </c>
      <c r="AH52" s="31" t="s">
        <v>1</v>
      </c>
      <c r="AI52" s="2" t="s">
        <v>1</v>
      </c>
      <c r="AJ52" s="36" t="s">
        <v>350</v>
      </c>
      <c r="AK52" s="2"/>
      <c r="AL52" s="2"/>
    </row>
    <row r="53" spans="1:39" s="1" customFormat="1" ht="15" customHeight="1">
      <c r="A53" s="2" t="s">
        <v>16</v>
      </c>
      <c r="B53" s="2">
        <v>30</v>
      </c>
      <c r="C53" s="15" t="s">
        <v>380</v>
      </c>
      <c r="D53" s="2" t="s">
        <v>379</v>
      </c>
      <c r="E53" s="2">
        <v>78</v>
      </c>
      <c r="F53" s="2" t="s">
        <v>13</v>
      </c>
      <c r="G53" s="2" t="s">
        <v>162</v>
      </c>
      <c r="H53" s="2" t="s">
        <v>10</v>
      </c>
      <c r="I53" s="2" t="s">
        <v>10</v>
      </c>
      <c r="J53" s="2" t="s">
        <v>216</v>
      </c>
      <c r="K53" s="18" t="s">
        <v>378</v>
      </c>
      <c r="L53" s="4">
        <v>0</v>
      </c>
      <c r="M53" s="4">
        <v>0</v>
      </c>
      <c r="N53" s="4">
        <v>85</v>
      </c>
      <c r="O53" s="4">
        <v>10</v>
      </c>
      <c r="P53" s="4">
        <v>0</v>
      </c>
      <c r="Q53" s="4">
        <v>5</v>
      </c>
      <c r="R53" s="2" t="s">
        <v>377</v>
      </c>
      <c r="S53" s="3" t="str">
        <f t="shared" si="13"/>
        <v>CU0000014766</v>
      </c>
      <c r="T53" s="2" t="s">
        <v>376</v>
      </c>
      <c r="U53" s="3" t="str">
        <f t="shared" si="14"/>
        <v>CU0000014766.1.4X</v>
      </c>
      <c r="V53" s="2" t="s">
        <v>375</v>
      </c>
      <c r="W53" s="3" t="str">
        <f t="shared" si="15"/>
        <v>CU0000014766.1.20X</v>
      </c>
      <c r="X53" s="2" t="s">
        <v>374</v>
      </c>
      <c r="Y53" s="3" t="str">
        <f t="shared" si="16"/>
        <v>CU0000014766.1.B583</v>
      </c>
      <c r="Z53" s="4">
        <v>1.08</v>
      </c>
      <c r="AA53" s="2" t="s">
        <v>373</v>
      </c>
      <c r="AB53" s="3" t="str">
        <f t="shared" si="17"/>
        <v>CU0000014766.1.R286</v>
      </c>
      <c r="AC53" s="2" t="s">
        <v>372</v>
      </c>
      <c r="AD53" s="2" t="s">
        <v>371</v>
      </c>
      <c r="AE53" s="2" t="s">
        <v>370</v>
      </c>
      <c r="AF53" s="2" t="s">
        <v>36</v>
      </c>
      <c r="AG53" s="2" t="s">
        <v>1</v>
      </c>
      <c r="AH53" s="31" t="s">
        <v>1</v>
      </c>
      <c r="AI53" s="2" t="s">
        <v>1</v>
      </c>
      <c r="AJ53" s="2" t="s">
        <v>1</v>
      </c>
      <c r="AK53" s="2" t="s">
        <v>36</v>
      </c>
      <c r="AL53" s="2"/>
    </row>
    <row r="54" spans="1:39" s="1" customFormat="1" ht="15" customHeight="1">
      <c r="A54" s="2" t="s">
        <v>114</v>
      </c>
      <c r="B54" s="2">
        <v>17</v>
      </c>
      <c r="C54" s="15" t="s">
        <v>558</v>
      </c>
      <c r="D54" s="2" t="s">
        <v>14</v>
      </c>
      <c r="E54" s="2">
        <v>57</v>
      </c>
      <c r="F54" s="2" t="s">
        <v>13</v>
      </c>
      <c r="G54" s="2" t="s">
        <v>162</v>
      </c>
      <c r="H54" s="2" t="s">
        <v>10</v>
      </c>
      <c r="I54" s="2" t="s">
        <v>10</v>
      </c>
      <c r="J54" s="2" t="s">
        <v>161</v>
      </c>
      <c r="K54" s="18" t="s">
        <v>378</v>
      </c>
      <c r="L54" s="4">
        <v>0</v>
      </c>
      <c r="M54" s="4">
        <v>0</v>
      </c>
      <c r="N54" s="4">
        <v>55</v>
      </c>
      <c r="O54" s="4">
        <v>0</v>
      </c>
      <c r="P54" s="4">
        <v>45</v>
      </c>
      <c r="Q54" s="4">
        <v>0</v>
      </c>
      <c r="R54" s="2" t="s">
        <v>557</v>
      </c>
      <c r="S54" s="3" t="str">
        <f t="shared" si="13"/>
        <v>CI0000007263</v>
      </c>
      <c r="T54" s="2" t="s">
        <v>556</v>
      </c>
      <c r="U54" s="3" t="str">
        <f t="shared" ref="U54:U61" si="18">HYPERLINK("http://www.origene.com/images/rapidscan/"&amp;T54&amp;".jpg",T54)</f>
        <v>CI0000007263.3.4X</v>
      </c>
      <c r="V54" s="2" t="s">
        <v>555</v>
      </c>
      <c r="W54" s="3" t="str">
        <f t="shared" ref="W54:W61" si="19">HYPERLINK("http://www.origene.com/images/rapidscan/"&amp;V54&amp;".jpg",V54)</f>
        <v>CI0000007263.3.20X</v>
      </c>
      <c r="X54" s="2" t="s">
        <v>554</v>
      </c>
      <c r="Y54" s="3" t="str">
        <f t="shared" ref="Y54:Y61" si="20">HYPERLINK("http://www.origene.com/images/rapidscan/"&amp;X54&amp;".jpg",X54)</f>
        <v>CI0000007263.3.B354</v>
      </c>
      <c r="Z54" s="4">
        <v>1.22</v>
      </c>
      <c r="AA54" s="2" t="s">
        <v>553</v>
      </c>
      <c r="AB54" s="3" t="str">
        <f t="shared" ref="AB54:AB61" si="21">HYPERLINK("http://www.origene.com/images/rapidscan/"&amp;AA54&amp;".jpg",AA54)</f>
        <v>CI0000007263.3.R182</v>
      </c>
      <c r="AC54" s="2" t="s">
        <v>552</v>
      </c>
      <c r="AD54" s="2" t="s">
        <v>371</v>
      </c>
      <c r="AE54" s="2" t="s">
        <v>551</v>
      </c>
      <c r="AF54" s="2" t="s">
        <v>550</v>
      </c>
      <c r="AG54" s="2" t="s">
        <v>68</v>
      </c>
      <c r="AH54" s="31" t="s">
        <v>165</v>
      </c>
      <c r="AI54" s="36" t="s">
        <v>165</v>
      </c>
      <c r="AJ54" s="35" t="s">
        <v>164</v>
      </c>
      <c r="AK54" s="2"/>
      <c r="AM54" s="1" t="s">
        <v>1304</v>
      </c>
    </row>
    <row r="55" spans="1:39" s="1" customFormat="1" ht="15" customHeight="1">
      <c r="A55" s="2" t="s">
        <v>114</v>
      </c>
      <c r="B55" s="2">
        <v>18</v>
      </c>
      <c r="C55" s="15" t="s">
        <v>549</v>
      </c>
      <c r="D55" s="2" t="s">
        <v>14</v>
      </c>
      <c r="E55" s="2">
        <v>69</v>
      </c>
      <c r="F55" s="2" t="s">
        <v>13</v>
      </c>
      <c r="G55" s="2" t="s">
        <v>162</v>
      </c>
      <c r="H55" s="2" t="s">
        <v>10</v>
      </c>
      <c r="I55" s="2" t="s">
        <v>10</v>
      </c>
      <c r="J55" s="2" t="s">
        <v>216</v>
      </c>
      <c r="K55" s="18" t="s">
        <v>378</v>
      </c>
      <c r="L55" s="4">
        <v>0</v>
      </c>
      <c r="M55" s="4">
        <v>0</v>
      </c>
      <c r="N55" s="4">
        <v>65</v>
      </c>
      <c r="O55" s="4">
        <v>35</v>
      </c>
      <c r="P55" s="4">
        <v>0</v>
      </c>
      <c r="Q55" s="4">
        <v>0</v>
      </c>
      <c r="R55" s="2" t="s">
        <v>548</v>
      </c>
      <c r="S55" s="3" t="str">
        <f t="shared" si="13"/>
        <v>CI0000008397</v>
      </c>
      <c r="T55" s="2" t="s">
        <v>547</v>
      </c>
      <c r="U55" s="3" t="str">
        <f t="shared" si="18"/>
        <v>CI0000008397.2.4X</v>
      </c>
      <c r="V55" s="2" t="s">
        <v>546</v>
      </c>
      <c r="W55" s="3" t="str">
        <f t="shared" si="19"/>
        <v>CI0000008397.2.20X</v>
      </c>
      <c r="X55" s="2" t="s">
        <v>545</v>
      </c>
      <c r="Y55" s="3" t="str">
        <f t="shared" si="20"/>
        <v>CI0000008397.2.B305</v>
      </c>
      <c r="Z55" s="4">
        <v>1.28</v>
      </c>
      <c r="AA55" s="2" t="s">
        <v>544</v>
      </c>
      <c r="AB55" s="3" t="str">
        <f t="shared" si="21"/>
        <v>CI0000008397.2.R163</v>
      </c>
      <c r="AC55" s="2" t="s">
        <v>543</v>
      </c>
      <c r="AD55" s="2" t="s">
        <v>371</v>
      </c>
      <c r="AE55" s="2" t="s">
        <v>542</v>
      </c>
      <c r="AF55" s="2" t="s">
        <v>36</v>
      </c>
      <c r="AG55" s="2" t="s">
        <v>68</v>
      </c>
      <c r="AH55" s="31" t="s">
        <v>164</v>
      </c>
      <c r="AI55" s="35" t="s">
        <v>164</v>
      </c>
      <c r="AJ55" s="36" t="s">
        <v>196</v>
      </c>
      <c r="AK55" s="2" t="s">
        <v>195</v>
      </c>
      <c r="AL55" s="2"/>
      <c r="AM55" s="1" t="s">
        <v>1306</v>
      </c>
    </row>
    <row r="56" spans="1:39" s="1" customFormat="1" ht="15" customHeight="1">
      <c r="A56" s="2" t="s">
        <v>114</v>
      </c>
      <c r="B56" s="2">
        <v>19</v>
      </c>
      <c r="C56" s="15" t="s">
        <v>541</v>
      </c>
      <c r="D56" s="2" t="s">
        <v>14</v>
      </c>
      <c r="E56" s="2">
        <v>84</v>
      </c>
      <c r="F56" s="2" t="s">
        <v>13</v>
      </c>
      <c r="G56" s="2" t="s">
        <v>162</v>
      </c>
      <c r="H56" s="2" t="s">
        <v>10</v>
      </c>
      <c r="I56" s="2" t="s">
        <v>10</v>
      </c>
      <c r="J56" s="2" t="s">
        <v>205</v>
      </c>
      <c r="K56" s="18" t="s">
        <v>378</v>
      </c>
      <c r="L56" s="4">
        <v>5</v>
      </c>
      <c r="M56" s="4">
        <v>0</v>
      </c>
      <c r="N56" s="4">
        <v>80</v>
      </c>
      <c r="O56" s="4">
        <v>10</v>
      </c>
      <c r="P56" s="4">
        <v>0</v>
      </c>
      <c r="Q56" s="4">
        <v>5</v>
      </c>
      <c r="R56" s="2" t="s">
        <v>540</v>
      </c>
      <c r="S56" s="3" t="str">
        <f t="shared" si="13"/>
        <v>CI0000009794</v>
      </c>
      <c r="T56" s="2" t="s">
        <v>539</v>
      </c>
      <c r="U56" s="3" t="str">
        <f t="shared" si="18"/>
        <v>CI0000009794.1.4X</v>
      </c>
      <c r="V56" s="2" t="s">
        <v>538</v>
      </c>
      <c r="W56" s="3" t="str">
        <f t="shared" si="19"/>
        <v>CI0000009794.1.20X</v>
      </c>
      <c r="X56" s="2" t="s">
        <v>537</v>
      </c>
      <c r="Y56" s="3" t="str">
        <f t="shared" si="20"/>
        <v>CI0000009794.1.B403</v>
      </c>
      <c r="Z56" s="4">
        <v>1.2</v>
      </c>
      <c r="AA56" s="2" t="s">
        <v>536</v>
      </c>
      <c r="AB56" s="3" t="str">
        <f t="shared" si="21"/>
        <v>CI0000009794.1.R199</v>
      </c>
      <c r="AC56" s="2" t="s">
        <v>535</v>
      </c>
      <c r="AD56" s="2" t="s">
        <v>534</v>
      </c>
      <c r="AE56" s="2" t="s">
        <v>533</v>
      </c>
      <c r="AF56" s="2" t="s">
        <v>36</v>
      </c>
      <c r="AG56" s="2" t="s">
        <v>68</v>
      </c>
      <c r="AH56" s="31" t="s">
        <v>164</v>
      </c>
      <c r="AI56" s="36" t="s">
        <v>165</v>
      </c>
      <c r="AJ56" s="35" t="s">
        <v>164</v>
      </c>
      <c r="AK56" s="2"/>
      <c r="AM56" s="1" t="s">
        <v>1304</v>
      </c>
    </row>
    <row r="57" spans="1:39" s="1" customFormat="1" ht="15" customHeight="1">
      <c r="A57" s="2" t="s">
        <v>114</v>
      </c>
      <c r="B57" s="2">
        <v>20</v>
      </c>
      <c r="C57" s="15" t="s">
        <v>532</v>
      </c>
      <c r="D57" s="2" t="s">
        <v>14</v>
      </c>
      <c r="E57" s="2">
        <v>77</v>
      </c>
      <c r="F57" s="2" t="s">
        <v>13</v>
      </c>
      <c r="G57" s="2" t="s">
        <v>162</v>
      </c>
      <c r="H57" s="2" t="s">
        <v>10</v>
      </c>
      <c r="I57" s="2" t="s">
        <v>10</v>
      </c>
      <c r="J57" s="2" t="s">
        <v>216</v>
      </c>
      <c r="K57" s="18" t="s">
        <v>378</v>
      </c>
      <c r="L57" s="4">
        <v>10</v>
      </c>
      <c r="M57" s="4">
        <v>0</v>
      </c>
      <c r="N57" s="4">
        <v>70</v>
      </c>
      <c r="O57" s="4">
        <v>0</v>
      </c>
      <c r="P57" s="4">
        <v>20</v>
      </c>
      <c r="Q57" s="4">
        <v>0</v>
      </c>
      <c r="R57" s="2" t="s">
        <v>531</v>
      </c>
      <c r="S57" s="3" t="str">
        <f t="shared" si="13"/>
        <v>CI0000010144</v>
      </c>
      <c r="T57" s="2" t="s">
        <v>530</v>
      </c>
      <c r="U57" s="3" t="str">
        <f t="shared" si="18"/>
        <v>CI0000010144.1.4X</v>
      </c>
      <c r="V57" s="2" t="s">
        <v>529</v>
      </c>
      <c r="W57" s="3" t="str">
        <f t="shared" si="19"/>
        <v>CI0000010144.1.20X</v>
      </c>
      <c r="X57" s="2" t="s">
        <v>528</v>
      </c>
      <c r="Y57" s="3" t="str">
        <f t="shared" si="20"/>
        <v>CI0000010144.1.B376</v>
      </c>
      <c r="Z57" s="4">
        <v>1.54</v>
      </c>
      <c r="AA57" s="2" t="s">
        <v>527</v>
      </c>
      <c r="AB57" s="3" t="str">
        <f t="shared" si="21"/>
        <v>CI0000010144.1.R190</v>
      </c>
      <c r="AC57" s="2" t="s">
        <v>526</v>
      </c>
      <c r="AD57" s="2" t="s">
        <v>435</v>
      </c>
      <c r="AE57" s="2" t="s">
        <v>525</v>
      </c>
      <c r="AF57" s="2" t="s">
        <v>36</v>
      </c>
      <c r="AG57" s="2" t="s">
        <v>68</v>
      </c>
      <c r="AH57" s="31" t="s">
        <v>165</v>
      </c>
      <c r="AI57" s="2" t="s">
        <v>524</v>
      </c>
      <c r="AJ57" s="35" t="s">
        <v>164</v>
      </c>
      <c r="AK57" s="2"/>
      <c r="AM57" s="1" t="s">
        <v>1304</v>
      </c>
    </row>
    <row r="58" spans="1:39" s="1" customFormat="1" ht="15" customHeight="1">
      <c r="A58" s="2" t="s">
        <v>114</v>
      </c>
      <c r="B58" s="2">
        <v>21</v>
      </c>
      <c r="C58" s="15" t="s">
        <v>523</v>
      </c>
      <c r="D58" s="2" t="s">
        <v>14</v>
      </c>
      <c r="E58" s="2">
        <v>46</v>
      </c>
      <c r="F58" s="2" t="s">
        <v>13</v>
      </c>
      <c r="G58" s="2" t="s">
        <v>162</v>
      </c>
      <c r="H58" s="2" t="s">
        <v>10</v>
      </c>
      <c r="I58" s="2" t="s">
        <v>10</v>
      </c>
      <c r="J58" s="2" t="s">
        <v>216</v>
      </c>
      <c r="K58" s="18" t="s">
        <v>378</v>
      </c>
      <c r="L58" s="4">
        <v>0</v>
      </c>
      <c r="M58" s="4">
        <v>0</v>
      </c>
      <c r="N58" s="4">
        <v>70</v>
      </c>
      <c r="O58" s="4">
        <v>30</v>
      </c>
      <c r="P58" s="4">
        <v>0</v>
      </c>
      <c r="Q58" s="4">
        <v>0</v>
      </c>
      <c r="R58" s="2" t="s">
        <v>522</v>
      </c>
      <c r="S58" s="3" t="str">
        <f t="shared" si="13"/>
        <v>CI0000010295</v>
      </c>
      <c r="T58" s="2" t="s">
        <v>521</v>
      </c>
      <c r="U58" s="3" t="str">
        <f t="shared" si="18"/>
        <v>CI0000010295.2.4X</v>
      </c>
      <c r="V58" s="2" t="s">
        <v>520</v>
      </c>
      <c r="W58" s="3" t="str">
        <f t="shared" si="19"/>
        <v>CI0000010295.2.20X</v>
      </c>
      <c r="X58" s="2" t="s">
        <v>519</v>
      </c>
      <c r="Y58" s="3" t="str">
        <f t="shared" si="20"/>
        <v>CI0000010295.2.B575</v>
      </c>
      <c r="Z58" s="4">
        <v>1.56</v>
      </c>
      <c r="AA58" s="2" t="s">
        <v>518</v>
      </c>
      <c r="AB58" s="3" t="str">
        <f t="shared" si="21"/>
        <v>CI0000010295.2.R275</v>
      </c>
      <c r="AC58" s="2" t="s">
        <v>517</v>
      </c>
      <c r="AD58" s="2" t="s">
        <v>371</v>
      </c>
      <c r="AE58" s="2" t="s">
        <v>516</v>
      </c>
      <c r="AF58" s="2" t="s">
        <v>515</v>
      </c>
      <c r="AG58" s="2" t="s">
        <v>68</v>
      </c>
      <c r="AH58" s="31" t="s">
        <v>164</v>
      </c>
      <c r="AI58" s="35" t="s">
        <v>164</v>
      </c>
      <c r="AJ58" s="36" t="s">
        <v>256</v>
      </c>
      <c r="AK58" s="2"/>
      <c r="AL58" s="2"/>
      <c r="AM58" s="1" t="s">
        <v>1306</v>
      </c>
    </row>
    <row r="59" spans="1:39" s="1" customFormat="1" ht="15" customHeight="1">
      <c r="A59" s="2" t="s">
        <v>114</v>
      </c>
      <c r="B59" s="2">
        <v>22</v>
      </c>
      <c r="C59" s="15" t="s">
        <v>514</v>
      </c>
      <c r="D59" s="2" t="s">
        <v>14</v>
      </c>
      <c r="E59" s="2">
        <v>35</v>
      </c>
      <c r="F59" s="2" t="s">
        <v>13</v>
      </c>
      <c r="G59" s="2" t="s">
        <v>162</v>
      </c>
      <c r="H59" s="2" t="s">
        <v>10</v>
      </c>
      <c r="I59" s="2" t="s">
        <v>10</v>
      </c>
      <c r="J59" s="2" t="s">
        <v>216</v>
      </c>
      <c r="K59" s="18" t="s">
        <v>378</v>
      </c>
      <c r="L59" s="4">
        <v>0</v>
      </c>
      <c r="M59" s="4">
        <v>0</v>
      </c>
      <c r="N59" s="4">
        <v>60</v>
      </c>
      <c r="O59" s="4">
        <v>25</v>
      </c>
      <c r="P59" s="4">
        <v>15</v>
      </c>
      <c r="Q59" s="4">
        <v>0</v>
      </c>
      <c r="R59" s="2" t="s">
        <v>513</v>
      </c>
      <c r="S59" s="3" t="str">
        <f t="shared" si="13"/>
        <v>CI0000011284</v>
      </c>
      <c r="T59" s="2" t="s">
        <v>512</v>
      </c>
      <c r="U59" s="3" t="str">
        <f t="shared" si="18"/>
        <v>CI0000011284.3.4X</v>
      </c>
      <c r="V59" s="2" t="s">
        <v>511</v>
      </c>
      <c r="W59" s="3" t="str">
        <f t="shared" si="19"/>
        <v>CI0000011284.3.20X</v>
      </c>
      <c r="X59" s="2" t="s">
        <v>510</v>
      </c>
      <c r="Y59" s="3" t="str">
        <f t="shared" si="20"/>
        <v>CI0000011284.3.B620</v>
      </c>
      <c r="Z59" s="4">
        <v>1.34</v>
      </c>
      <c r="AA59" s="2" t="s">
        <v>509</v>
      </c>
      <c r="AB59" s="3" t="str">
        <f t="shared" si="21"/>
        <v>CI0000011284.3.R319</v>
      </c>
      <c r="AC59" s="2" t="s">
        <v>508</v>
      </c>
      <c r="AD59" s="2" t="s">
        <v>382</v>
      </c>
      <c r="AE59" s="2" t="s">
        <v>507</v>
      </c>
      <c r="AF59" s="2" t="s">
        <v>506</v>
      </c>
      <c r="AG59" s="2" t="s">
        <v>68</v>
      </c>
      <c r="AH59" s="31" t="s">
        <v>165</v>
      </c>
      <c r="AI59" s="35" t="s">
        <v>164</v>
      </c>
      <c r="AJ59" s="36" t="s">
        <v>165</v>
      </c>
      <c r="AK59" s="2"/>
      <c r="AM59" s="1" t="s">
        <v>1305</v>
      </c>
    </row>
    <row r="60" spans="1:39" s="1" customFormat="1" ht="15" customHeight="1">
      <c r="A60" s="2" t="s">
        <v>114</v>
      </c>
      <c r="B60" s="2">
        <v>23</v>
      </c>
      <c r="C60" s="15" t="s">
        <v>505</v>
      </c>
      <c r="D60" s="2" t="s">
        <v>14</v>
      </c>
      <c r="E60" s="2">
        <v>67</v>
      </c>
      <c r="F60" s="2" t="s">
        <v>13</v>
      </c>
      <c r="G60" s="2" t="s">
        <v>162</v>
      </c>
      <c r="H60" s="2" t="s">
        <v>10</v>
      </c>
      <c r="I60" s="2" t="s">
        <v>10</v>
      </c>
      <c r="J60" s="2" t="s">
        <v>216</v>
      </c>
      <c r="K60" s="18" t="s">
        <v>378</v>
      </c>
      <c r="L60" s="4">
        <v>10</v>
      </c>
      <c r="M60" s="4">
        <v>0</v>
      </c>
      <c r="N60" s="4">
        <v>75</v>
      </c>
      <c r="O60" s="4">
        <v>10</v>
      </c>
      <c r="P60" s="4">
        <v>5</v>
      </c>
      <c r="Q60" s="4">
        <v>0</v>
      </c>
      <c r="R60" s="2" t="s">
        <v>504</v>
      </c>
      <c r="S60" s="3" t="str">
        <f t="shared" si="13"/>
        <v>CI0000013458</v>
      </c>
      <c r="T60" s="2" t="s">
        <v>503</v>
      </c>
      <c r="U60" s="3" t="str">
        <f t="shared" si="18"/>
        <v>CI0000013458.1.4X</v>
      </c>
      <c r="V60" s="2" t="s">
        <v>502</v>
      </c>
      <c r="W60" s="3" t="str">
        <f t="shared" si="19"/>
        <v>CI0000013458.1.20X</v>
      </c>
      <c r="X60" s="2" t="s">
        <v>501</v>
      </c>
      <c r="Y60" s="3" t="str">
        <f t="shared" si="20"/>
        <v>CI0000013458.1.B581</v>
      </c>
      <c r="Z60" s="4">
        <v>1.26</v>
      </c>
      <c r="AA60" s="2" t="s">
        <v>500</v>
      </c>
      <c r="AB60" s="3" t="str">
        <f t="shared" si="21"/>
        <v>CI0000013458.1.R281</v>
      </c>
      <c r="AC60" s="2" t="s">
        <v>499</v>
      </c>
      <c r="AD60" s="2" t="s">
        <v>498</v>
      </c>
      <c r="AE60" s="2" t="s">
        <v>497</v>
      </c>
      <c r="AF60" s="2" t="s">
        <v>36</v>
      </c>
      <c r="AG60" s="2" t="s">
        <v>68</v>
      </c>
      <c r="AH60" s="31" t="s">
        <v>165</v>
      </c>
      <c r="AI60" s="36" t="s">
        <v>165</v>
      </c>
      <c r="AJ60" s="35" t="s">
        <v>164</v>
      </c>
      <c r="AK60" s="2"/>
      <c r="AM60" s="1" t="s">
        <v>1304</v>
      </c>
    </row>
    <row r="61" spans="1:39" s="1" customFormat="1" ht="15" customHeight="1">
      <c r="A61" s="2" t="s">
        <v>114</v>
      </c>
      <c r="B61" s="2">
        <v>24</v>
      </c>
      <c r="C61" s="15" t="s">
        <v>496</v>
      </c>
      <c r="D61" s="2" t="s">
        <v>14</v>
      </c>
      <c r="E61" s="2">
        <v>42</v>
      </c>
      <c r="F61" s="2" t="s">
        <v>13</v>
      </c>
      <c r="G61" s="2" t="s">
        <v>162</v>
      </c>
      <c r="H61" s="2" t="s">
        <v>10</v>
      </c>
      <c r="I61" s="2" t="s">
        <v>10</v>
      </c>
      <c r="J61" s="2" t="s">
        <v>216</v>
      </c>
      <c r="K61" s="18" t="s">
        <v>378</v>
      </c>
      <c r="L61" s="4">
        <v>10</v>
      </c>
      <c r="M61" s="4">
        <v>0</v>
      </c>
      <c r="N61" s="4">
        <v>70</v>
      </c>
      <c r="O61" s="4">
        <v>20</v>
      </c>
      <c r="P61" s="4">
        <v>0</v>
      </c>
      <c r="Q61" s="4">
        <v>0</v>
      </c>
      <c r="R61" s="2" t="s">
        <v>495</v>
      </c>
      <c r="S61" s="3" t="str">
        <f t="shared" si="13"/>
        <v>CI0000013810</v>
      </c>
      <c r="T61" s="2" t="s">
        <v>494</v>
      </c>
      <c r="U61" s="3" t="str">
        <f t="shared" si="18"/>
        <v>CI0000013810.2.4X</v>
      </c>
      <c r="V61" s="2" t="s">
        <v>493</v>
      </c>
      <c r="W61" s="3" t="str">
        <f t="shared" si="19"/>
        <v>CI0000013810.2.20X</v>
      </c>
      <c r="X61" s="2" t="s">
        <v>492</v>
      </c>
      <c r="Y61" s="3" t="str">
        <f t="shared" si="20"/>
        <v>CI0000013810.2.B575</v>
      </c>
      <c r="Z61" s="4">
        <v>1.71</v>
      </c>
      <c r="AA61" s="2" t="s">
        <v>491</v>
      </c>
      <c r="AB61" s="3" t="str">
        <f t="shared" si="21"/>
        <v>CI0000013810.2.R275</v>
      </c>
      <c r="AC61" s="2" t="s">
        <v>490</v>
      </c>
      <c r="AD61" s="2" t="s">
        <v>382</v>
      </c>
      <c r="AE61" s="2" t="s">
        <v>489</v>
      </c>
      <c r="AF61" s="2" t="s">
        <v>488</v>
      </c>
      <c r="AG61" s="2" t="s">
        <v>68</v>
      </c>
      <c r="AH61" s="31" t="s">
        <v>164</v>
      </c>
      <c r="AI61" s="35" t="s">
        <v>164</v>
      </c>
      <c r="AJ61" s="36" t="s">
        <v>256</v>
      </c>
      <c r="AK61" s="2"/>
      <c r="AL61" s="2"/>
      <c r="AM61" s="1" t="s">
        <v>1306</v>
      </c>
    </row>
    <row r="62" spans="1:39" s="1" customFormat="1" ht="15" customHeight="1">
      <c r="A62" s="2" t="s">
        <v>129</v>
      </c>
      <c r="B62" s="2">
        <v>7</v>
      </c>
      <c r="C62" s="15" t="s">
        <v>684</v>
      </c>
      <c r="D62" s="2" t="s">
        <v>14</v>
      </c>
      <c r="E62" s="2">
        <v>63</v>
      </c>
      <c r="F62" s="2" t="s">
        <v>13</v>
      </c>
      <c r="G62" s="2" t="s">
        <v>162</v>
      </c>
      <c r="H62" s="2" t="s">
        <v>10</v>
      </c>
      <c r="I62" s="2" t="s">
        <v>10</v>
      </c>
      <c r="J62" s="2" t="s">
        <v>216</v>
      </c>
      <c r="K62" s="18" t="s">
        <v>378</v>
      </c>
      <c r="L62" s="4">
        <v>0</v>
      </c>
      <c r="M62" s="4">
        <v>0</v>
      </c>
      <c r="N62" s="4">
        <v>85</v>
      </c>
      <c r="O62" s="4">
        <v>5</v>
      </c>
      <c r="P62" s="4">
        <v>10</v>
      </c>
      <c r="Q62" s="4">
        <v>0</v>
      </c>
      <c r="R62" s="2" t="s">
        <v>683</v>
      </c>
      <c r="S62" s="3" t="str">
        <f t="shared" si="13"/>
        <v>CI0000008376</v>
      </c>
      <c r="T62" s="2" t="s">
        <v>682</v>
      </c>
      <c r="U62" s="3" t="str">
        <f t="shared" ref="U62:U83" si="22">HYPERLINK("/images/rapidscan/"&amp;T62&amp;".jpg",T62)</f>
        <v>CI0000008376.6.4X</v>
      </c>
      <c r="V62" s="2" t="s">
        <v>681</v>
      </c>
      <c r="W62" s="3" t="str">
        <f t="shared" ref="W62:W83" si="23">HYPERLINK("/images/rapidscan/"&amp;V62&amp;".jpg",V62)</f>
        <v>CI0000008376.6.20X</v>
      </c>
      <c r="X62" s="2" t="s">
        <v>680</v>
      </c>
      <c r="Y62" s="3" t="str">
        <f t="shared" ref="Y62:Y83" si="24">HYPERLINK("/images/rapidscan/"&amp;X62&amp;".jpg",X62)</f>
        <v>CI0000008376.6.B654</v>
      </c>
      <c r="Z62" s="4">
        <v>1.48</v>
      </c>
      <c r="AA62" s="2" t="s">
        <v>679</v>
      </c>
      <c r="AB62" s="3" t="str">
        <f t="shared" ref="AB62:AB83" si="25">HYPERLINK("/images/rapidscan/"&amp;AA62&amp;".jpg",AA62)</f>
        <v>CI0000008376.6.R353</v>
      </c>
      <c r="AC62" s="2" t="s">
        <v>678</v>
      </c>
      <c r="AD62" s="2" t="s">
        <v>371</v>
      </c>
      <c r="AE62" s="2" t="s">
        <v>677</v>
      </c>
      <c r="AF62" s="13" t="s">
        <v>36</v>
      </c>
      <c r="AH62" s="36" t="s">
        <v>165</v>
      </c>
      <c r="AI62" s="31" t="s">
        <v>165</v>
      </c>
      <c r="AJ62" s="35" t="s">
        <v>164</v>
      </c>
      <c r="AK62" s="2"/>
      <c r="AM62" s="1" t="s">
        <v>1304</v>
      </c>
    </row>
    <row r="63" spans="1:39" s="1" customFormat="1" ht="15" customHeight="1">
      <c r="A63" s="2" t="s">
        <v>129</v>
      </c>
      <c r="B63" s="2">
        <v>8</v>
      </c>
      <c r="C63" s="15" t="s">
        <v>676</v>
      </c>
      <c r="D63" s="2" t="s">
        <v>14</v>
      </c>
      <c r="E63" s="2">
        <v>35</v>
      </c>
      <c r="F63" s="2" t="s">
        <v>265</v>
      </c>
      <c r="G63" s="2" t="s">
        <v>162</v>
      </c>
      <c r="H63" s="2" t="s">
        <v>10</v>
      </c>
      <c r="I63" s="2" t="s">
        <v>10</v>
      </c>
      <c r="J63" s="2" t="s">
        <v>216</v>
      </c>
      <c r="K63" s="18" t="s">
        <v>378</v>
      </c>
      <c r="L63" s="4">
        <v>0</v>
      </c>
      <c r="M63" s="4">
        <v>0</v>
      </c>
      <c r="N63" s="4">
        <v>90</v>
      </c>
      <c r="O63" s="4">
        <v>5</v>
      </c>
      <c r="P63" s="4">
        <v>5</v>
      </c>
      <c r="Q63" s="4">
        <v>0</v>
      </c>
      <c r="R63" s="2" t="s">
        <v>675</v>
      </c>
      <c r="S63" s="3" t="str">
        <f t="shared" si="13"/>
        <v>CI0000010572</v>
      </c>
      <c r="T63" s="2" t="s">
        <v>674</v>
      </c>
      <c r="U63" s="3" t="str">
        <f t="shared" si="22"/>
        <v>CI0000010572.2.4X</v>
      </c>
      <c r="V63" s="2" t="s">
        <v>673</v>
      </c>
      <c r="W63" s="3" t="str">
        <f t="shared" si="23"/>
        <v>CI0000010572.2.20X</v>
      </c>
      <c r="X63" s="2" t="s">
        <v>672</v>
      </c>
      <c r="Y63" s="3" t="str">
        <f t="shared" si="24"/>
        <v>CI0000010572.2.B654</v>
      </c>
      <c r="Z63" s="4">
        <v>1.54</v>
      </c>
      <c r="AA63" s="2" t="s">
        <v>671</v>
      </c>
      <c r="AB63" s="3" t="str">
        <f t="shared" si="25"/>
        <v>CI0000010572.2.R353</v>
      </c>
      <c r="AC63" s="2" t="s">
        <v>670</v>
      </c>
      <c r="AD63" s="2" t="s">
        <v>371</v>
      </c>
      <c r="AE63" s="2" t="s">
        <v>669</v>
      </c>
      <c r="AF63" s="13" t="s">
        <v>36</v>
      </c>
      <c r="AH63" s="35" t="s">
        <v>164</v>
      </c>
      <c r="AI63" s="31" t="s">
        <v>164</v>
      </c>
      <c r="AJ63" s="35" t="s">
        <v>164</v>
      </c>
      <c r="AK63" s="2"/>
      <c r="AL63" s="2" t="s">
        <v>176</v>
      </c>
      <c r="AM63" s="1" t="s">
        <v>1303</v>
      </c>
    </row>
    <row r="64" spans="1:39" s="1" customFormat="1" ht="15" customHeight="1">
      <c r="A64" s="2" t="s">
        <v>129</v>
      </c>
      <c r="B64" s="2">
        <v>9</v>
      </c>
      <c r="C64" s="15" t="s">
        <v>668</v>
      </c>
      <c r="D64" s="2" t="s">
        <v>14</v>
      </c>
      <c r="E64" s="2">
        <v>70</v>
      </c>
      <c r="F64" s="2" t="s">
        <v>13</v>
      </c>
      <c r="G64" s="2" t="s">
        <v>162</v>
      </c>
      <c r="H64" s="2" t="s">
        <v>614</v>
      </c>
      <c r="I64" s="2" t="s">
        <v>614</v>
      </c>
      <c r="J64" s="2" t="s">
        <v>161</v>
      </c>
      <c r="K64" s="18" t="s">
        <v>378</v>
      </c>
      <c r="L64" s="4">
        <v>45</v>
      </c>
      <c r="M64" s="4">
        <v>0</v>
      </c>
      <c r="N64" s="4">
        <v>50</v>
      </c>
      <c r="O64" s="4">
        <v>0</v>
      </c>
      <c r="P64" s="4">
        <v>5</v>
      </c>
      <c r="Q64" s="4">
        <v>0</v>
      </c>
      <c r="R64" s="2" t="s">
        <v>667</v>
      </c>
      <c r="S64" s="3" t="str">
        <f t="shared" si="13"/>
        <v>CI0000012882</v>
      </c>
      <c r="T64" s="2" t="s">
        <v>666</v>
      </c>
      <c r="U64" s="3" t="str">
        <f t="shared" si="22"/>
        <v>CI0000012882.2.4X</v>
      </c>
      <c r="V64" s="2" t="s">
        <v>665</v>
      </c>
      <c r="W64" s="3" t="str">
        <f t="shared" si="23"/>
        <v>CI0000012882.2.20X</v>
      </c>
      <c r="X64" s="2" t="s">
        <v>664</v>
      </c>
      <c r="Y64" s="3" t="str">
        <f t="shared" si="24"/>
        <v>CI0000012882.2.B654</v>
      </c>
      <c r="Z64" s="4">
        <v>1.03</v>
      </c>
      <c r="AA64" s="2" t="s">
        <v>663</v>
      </c>
      <c r="AB64" s="3" t="str">
        <f t="shared" si="25"/>
        <v>CI0000012882.2.R353</v>
      </c>
      <c r="AC64" s="2" t="s">
        <v>662</v>
      </c>
      <c r="AD64" s="2" t="s">
        <v>435</v>
      </c>
      <c r="AE64" s="2" t="s">
        <v>661</v>
      </c>
      <c r="AF64" s="13" t="s">
        <v>660</v>
      </c>
      <c r="AH64" s="35" t="s">
        <v>164</v>
      </c>
      <c r="AI64" s="31" t="s">
        <v>1</v>
      </c>
      <c r="AJ64" s="35" t="s">
        <v>164</v>
      </c>
      <c r="AK64" s="2"/>
    </row>
    <row r="65" spans="1:40" s="1" customFormat="1" ht="15" customHeight="1">
      <c r="A65" s="2" t="s">
        <v>129</v>
      </c>
      <c r="B65" s="2">
        <v>10</v>
      </c>
      <c r="C65" s="15" t="s">
        <v>659</v>
      </c>
      <c r="D65" s="2" t="s">
        <v>14</v>
      </c>
      <c r="E65" s="2">
        <v>66</v>
      </c>
      <c r="F65" s="2" t="s">
        <v>13</v>
      </c>
      <c r="G65" s="2" t="s">
        <v>162</v>
      </c>
      <c r="H65" s="2" t="s">
        <v>10</v>
      </c>
      <c r="I65" s="2" t="s">
        <v>10</v>
      </c>
      <c r="J65" s="2" t="s">
        <v>216</v>
      </c>
      <c r="K65" s="18" t="s">
        <v>378</v>
      </c>
      <c r="L65" s="4">
        <v>0</v>
      </c>
      <c r="M65" s="4">
        <v>0</v>
      </c>
      <c r="N65" s="4">
        <v>55</v>
      </c>
      <c r="O65" s="4">
        <v>45</v>
      </c>
      <c r="P65" s="4">
        <v>0</v>
      </c>
      <c r="Q65" s="4">
        <v>0</v>
      </c>
      <c r="R65" s="2" t="s">
        <v>658</v>
      </c>
      <c r="S65" s="3" t="str">
        <f t="shared" si="13"/>
        <v>CI0000013100</v>
      </c>
      <c r="T65" s="2" t="s">
        <v>657</v>
      </c>
      <c r="U65" s="3" t="str">
        <f t="shared" si="22"/>
        <v>CI0000013100.2.4X</v>
      </c>
      <c r="V65" s="2" t="s">
        <v>656</v>
      </c>
      <c r="W65" s="3" t="str">
        <f t="shared" si="23"/>
        <v>CI0000013100.2.20X</v>
      </c>
      <c r="X65" s="2" t="s">
        <v>655</v>
      </c>
      <c r="Y65" s="3" t="str">
        <f t="shared" si="24"/>
        <v>CI0000013100.2.B654</v>
      </c>
      <c r="Z65" s="4">
        <v>1.51</v>
      </c>
      <c r="AA65" s="2" t="s">
        <v>654</v>
      </c>
      <c r="AB65" s="3" t="str">
        <f t="shared" si="25"/>
        <v>CI0000013100.2.R353</v>
      </c>
      <c r="AC65" s="2" t="s">
        <v>653</v>
      </c>
      <c r="AD65" s="2" t="s">
        <v>371</v>
      </c>
      <c r="AE65" s="2" t="s">
        <v>652</v>
      </c>
      <c r="AF65" s="13" t="s">
        <v>36</v>
      </c>
      <c r="AH65" s="35" t="s">
        <v>164</v>
      </c>
      <c r="AI65" s="31" t="s">
        <v>164</v>
      </c>
      <c r="AJ65" s="35" t="s">
        <v>164</v>
      </c>
      <c r="AK65" s="2"/>
      <c r="AL65" s="2" t="s">
        <v>176</v>
      </c>
      <c r="AM65" s="1" t="s">
        <v>1303</v>
      </c>
    </row>
    <row r="66" spans="1:40" s="1" customFormat="1" ht="15" customHeight="1">
      <c r="A66" s="2" t="s">
        <v>129</v>
      </c>
      <c r="B66" s="2">
        <v>11</v>
      </c>
      <c r="C66" s="15" t="s">
        <v>651</v>
      </c>
      <c r="D66" s="2" t="s">
        <v>14</v>
      </c>
      <c r="E66" s="2">
        <v>54</v>
      </c>
      <c r="F66" s="2" t="s">
        <v>13</v>
      </c>
      <c r="G66" s="2" t="s">
        <v>162</v>
      </c>
      <c r="H66" s="2" t="s">
        <v>10</v>
      </c>
      <c r="I66" s="2" t="s">
        <v>10</v>
      </c>
      <c r="J66" s="2" t="s">
        <v>161</v>
      </c>
      <c r="K66" s="18" t="s">
        <v>378</v>
      </c>
      <c r="L66" s="4">
        <v>0</v>
      </c>
      <c r="M66" s="4">
        <v>5</v>
      </c>
      <c r="N66" s="4">
        <v>75</v>
      </c>
      <c r="O66" s="4">
        <v>5</v>
      </c>
      <c r="P66" s="4">
        <v>15</v>
      </c>
      <c r="Q66" s="4">
        <v>0</v>
      </c>
      <c r="R66" s="2" t="s">
        <v>650</v>
      </c>
      <c r="S66" s="3" t="str">
        <f t="shared" ref="S66:S97" si="26">HYPERLINK("/assets/documents/TissueScan/abstracts/"&amp;R66&amp;".rtf",R66)</f>
        <v>CI0000015109</v>
      </c>
      <c r="T66" s="2" t="s">
        <v>649</v>
      </c>
      <c r="U66" s="3" t="str">
        <f t="shared" si="22"/>
        <v>CI0000015109.1.4X</v>
      </c>
      <c r="V66" s="2" t="s">
        <v>648</v>
      </c>
      <c r="W66" s="3" t="str">
        <f t="shared" si="23"/>
        <v>CI0000015109.1.20X</v>
      </c>
      <c r="X66" s="2" t="s">
        <v>647</v>
      </c>
      <c r="Y66" s="3" t="str">
        <f t="shared" si="24"/>
        <v>CI0000015109.1.B654</v>
      </c>
      <c r="Z66" s="4">
        <v>1.48</v>
      </c>
      <c r="AA66" s="2" t="s">
        <v>646</v>
      </c>
      <c r="AB66" s="3" t="str">
        <f t="shared" si="25"/>
        <v>CI0000015109.1.R353</v>
      </c>
      <c r="AC66" s="2" t="s">
        <v>645</v>
      </c>
      <c r="AD66" s="2" t="s">
        <v>576</v>
      </c>
      <c r="AE66" s="2" t="s">
        <v>644</v>
      </c>
      <c r="AF66" s="13" t="s">
        <v>643</v>
      </c>
      <c r="AH66" s="35" t="s">
        <v>164</v>
      </c>
      <c r="AI66" s="31" t="s">
        <v>164</v>
      </c>
      <c r="AJ66" s="37" t="s">
        <v>642</v>
      </c>
      <c r="AK66" s="38" t="s">
        <v>177</v>
      </c>
      <c r="AL66" s="2" t="s">
        <v>176</v>
      </c>
      <c r="AM66" s="1" t="s">
        <v>1303</v>
      </c>
    </row>
    <row r="67" spans="1:40" s="5" customFormat="1" ht="15" customHeight="1">
      <c r="A67" s="6" t="s">
        <v>129</v>
      </c>
      <c r="B67" s="6">
        <v>12</v>
      </c>
      <c r="C67" s="16" t="s">
        <v>641</v>
      </c>
      <c r="D67" s="6" t="s">
        <v>14</v>
      </c>
      <c r="E67" s="6">
        <v>51</v>
      </c>
      <c r="F67" s="6" t="s">
        <v>13</v>
      </c>
      <c r="G67" s="6" t="s">
        <v>162</v>
      </c>
      <c r="H67" s="6" t="s">
        <v>10</v>
      </c>
      <c r="I67" s="6" t="s">
        <v>10</v>
      </c>
      <c r="J67" s="6" t="s">
        <v>216</v>
      </c>
      <c r="K67" s="18" t="s">
        <v>378</v>
      </c>
      <c r="L67" s="8">
        <v>20</v>
      </c>
      <c r="M67" s="8">
        <v>0</v>
      </c>
      <c r="N67" s="8">
        <v>50</v>
      </c>
      <c r="O67" s="8">
        <v>0</v>
      </c>
      <c r="P67" s="8">
        <v>10</v>
      </c>
      <c r="Q67" s="8">
        <v>20</v>
      </c>
      <c r="R67" s="6" t="s">
        <v>640</v>
      </c>
      <c r="S67" s="3" t="str">
        <f t="shared" si="26"/>
        <v>CI0000015145</v>
      </c>
      <c r="T67" s="6" t="s">
        <v>639</v>
      </c>
      <c r="U67" s="7" t="str">
        <f t="shared" si="22"/>
        <v>CI0000015145.1.4X</v>
      </c>
      <c r="V67" s="6" t="s">
        <v>638</v>
      </c>
      <c r="W67" s="7" t="str">
        <f t="shared" si="23"/>
        <v>CI0000015145.1.20X</v>
      </c>
      <c r="X67" s="6" t="s">
        <v>637</v>
      </c>
      <c r="Y67" s="7" t="str">
        <f t="shared" si="24"/>
        <v>CI0000015145.1.B654</v>
      </c>
      <c r="Z67" s="8">
        <v>1.35</v>
      </c>
      <c r="AA67" s="6" t="s">
        <v>636</v>
      </c>
      <c r="AB67" s="7" t="str">
        <f t="shared" si="25"/>
        <v>CI0000015145.1.R353</v>
      </c>
      <c r="AC67" s="6" t="s">
        <v>635</v>
      </c>
      <c r="AD67" s="6" t="s">
        <v>435</v>
      </c>
      <c r="AE67" s="6" t="s">
        <v>634</v>
      </c>
      <c r="AF67" s="14" t="s">
        <v>633</v>
      </c>
      <c r="AH67" s="35" t="s">
        <v>164</v>
      </c>
      <c r="AI67" s="33" t="s">
        <v>165</v>
      </c>
      <c r="AJ67" s="37" t="s">
        <v>196</v>
      </c>
      <c r="AK67" s="38" t="s">
        <v>177</v>
      </c>
      <c r="AM67" s="5" t="s">
        <v>1304</v>
      </c>
      <c r="AN67" s="1"/>
    </row>
    <row r="68" spans="1:40" s="1" customFormat="1" ht="15" customHeight="1">
      <c r="A68" s="2" t="s">
        <v>129</v>
      </c>
      <c r="B68" s="2">
        <v>13</v>
      </c>
      <c r="C68" s="15" t="s">
        <v>632</v>
      </c>
      <c r="D68" s="2" t="s">
        <v>14</v>
      </c>
      <c r="E68" s="2">
        <v>59</v>
      </c>
      <c r="F68" s="2" t="s">
        <v>13</v>
      </c>
      <c r="G68" s="2" t="s">
        <v>162</v>
      </c>
      <c r="H68" s="2" t="s">
        <v>10</v>
      </c>
      <c r="I68" s="2" t="s">
        <v>10</v>
      </c>
      <c r="J68" s="2" t="s">
        <v>451</v>
      </c>
      <c r="K68" s="18" t="s">
        <v>378</v>
      </c>
      <c r="L68" s="4">
        <v>0</v>
      </c>
      <c r="M68" s="4">
        <v>0</v>
      </c>
      <c r="N68" s="4">
        <v>75</v>
      </c>
      <c r="O68" s="4">
        <v>10</v>
      </c>
      <c r="P68" s="4">
        <v>15</v>
      </c>
      <c r="Q68" s="4">
        <v>0</v>
      </c>
      <c r="R68" s="2" t="s">
        <v>631</v>
      </c>
      <c r="S68" s="3" t="str">
        <f t="shared" si="26"/>
        <v>CI0000015771</v>
      </c>
      <c r="T68" s="2" t="s">
        <v>630</v>
      </c>
      <c r="U68" s="3" t="str">
        <f t="shared" si="22"/>
        <v>CI0000015771.3.4X</v>
      </c>
      <c r="V68" s="2" t="s">
        <v>629</v>
      </c>
      <c r="W68" s="3" t="str">
        <f t="shared" si="23"/>
        <v>CI0000015771.3.20X</v>
      </c>
      <c r="X68" s="2" t="s">
        <v>628</v>
      </c>
      <c r="Y68" s="3" t="str">
        <f t="shared" si="24"/>
        <v>CI0000015771.3.B654</v>
      </c>
      <c r="Z68" s="4">
        <v>1.4</v>
      </c>
      <c r="AA68" s="2" t="s">
        <v>627</v>
      </c>
      <c r="AB68" s="3" t="str">
        <f t="shared" si="25"/>
        <v>CI0000015771.3.R353</v>
      </c>
      <c r="AC68" s="2" t="s">
        <v>626</v>
      </c>
      <c r="AD68" s="2" t="s">
        <v>576</v>
      </c>
      <c r="AE68" s="2" t="s">
        <v>625</v>
      </c>
      <c r="AF68" s="13" t="s">
        <v>624</v>
      </c>
      <c r="AH68" s="36" t="s">
        <v>165</v>
      </c>
      <c r="AI68" s="31" t="s">
        <v>164</v>
      </c>
      <c r="AJ68" s="35" t="s">
        <v>164</v>
      </c>
      <c r="AK68" s="2"/>
      <c r="AM68" s="5" t="s">
        <v>1304</v>
      </c>
    </row>
    <row r="69" spans="1:40" s="1" customFormat="1" ht="15" customHeight="1">
      <c r="A69" s="2" t="s">
        <v>129</v>
      </c>
      <c r="B69" s="2">
        <v>14</v>
      </c>
      <c r="C69" s="15" t="s">
        <v>623</v>
      </c>
      <c r="D69" s="2" t="s">
        <v>14</v>
      </c>
      <c r="E69" s="2">
        <v>77</v>
      </c>
      <c r="F69" s="2" t="s">
        <v>13</v>
      </c>
      <c r="G69" s="2" t="s">
        <v>162</v>
      </c>
      <c r="H69" s="2" t="s">
        <v>614</v>
      </c>
      <c r="I69" s="2" t="s">
        <v>614</v>
      </c>
      <c r="J69" s="2" t="s">
        <v>161</v>
      </c>
      <c r="K69" s="18" t="s">
        <v>378</v>
      </c>
      <c r="L69" s="4">
        <v>10</v>
      </c>
      <c r="M69" s="4">
        <v>0</v>
      </c>
      <c r="N69" s="4">
        <v>70</v>
      </c>
      <c r="O69" s="4">
        <v>20</v>
      </c>
      <c r="P69" s="4">
        <v>0</v>
      </c>
      <c r="Q69" s="4">
        <v>0</v>
      </c>
      <c r="R69" s="2" t="s">
        <v>622</v>
      </c>
      <c r="S69" s="3" t="str">
        <f t="shared" si="26"/>
        <v>CI0000017835</v>
      </c>
      <c r="T69" s="2" t="s">
        <v>621</v>
      </c>
      <c r="U69" s="3" t="str">
        <f t="shared" si="22"/>
        <v>CI0000017835.1.4X</v>
      </c>
      <c r="V69" s="2" t="s">
        <v>620</v>
      </c>
      <c r="W69" s="3" t="str">
        <f t="shared" si="23"/>
        <v>CI0000017835.1.20X</v>
      </c>
      <c r="X69" s="2" t="s">
        <v>619</v>
      </c>
      <c r="Y69" s="3" t="str">
        <f t="shared" si="24"/>
        <v>CI0000017835.1.B654</v>
      </c>
      <c r="Z69" s="4">
        <v>1.66</v>
      </c>
      <c r="AA69" s="2" t="s">
        <v>618</v>
      </c>
      <c r="AB69" s="3" t="str">
        <f t="shared" si="25"/>
        <v>CI0000017835.1.R353</v>
      </c>
      <c r="AC69" s="2" t="s">
        <v>617</v>
      </c>
      <c r="AD69" s="2" t="s">
        <v>371</v>
      </c>
      <c r="AE69" s="2" t="s">
        <v>616</v>
      </c>
      <c r="AF69" s="13" t="s">
        <v>36</v>
      </c>
      <c r="AH69" s="36" t="s">
        <v>165</v>
      </c>
      <c r="AI69" s="31" t="s">
        <v>165</v>
      </c>
      <c r="AJ69" s="35" t="s">
        <v>164</v>
      </c>
      <c r="AK69" s="2"/>
      <c r="AM69" s="1" t="s">
        <v>1304</v>
      </c>
    </row>
    <row r="70" spans="1:40" s="1" customFormat="1" ht="15" customHeight="1">
      <c r="A70" s="2" t="s">
        <v>129</v>
      </c>
      <c r="B70" s="2">
        <v>15</v>
      </c>
      <c r="C70" s="15" t="s">
        <v>615</v>
      </c>
      <c r="D70" s="2" t="s">
        <v>14</v>
      </c>
      <c r="E70" s="2">
        <v>57</v>
      </c>
      <c r="F70" s="2" t="s">
        <v>13</v>
      </c>
      <c r="G70" s="2" t="s">
        <v>162</v>
      </c>
      <c r="H70" s="2" t="s">
        <v>614</v>
      </c>
      <c r="I70" s="2" t="s">
        <v>614</v>
      </c>
      <c r="J70" s="2" t="s">
        <v>161</v>
      </c>
      <c r="K70" s="18" t="s">
        <v>378</v>
      </c>
      <c r="L70" s="4">
        <v>0</v>
      </c>
      <c r="M70" s="4">
        <v>0</v>
      </c>
      <c r="N70" s="4">
        <v>80</v>
      </c>
      <c r="O70" s="4">
        <v>0</v>
      </c>
      <c r="P70" s="4">
        <v>20</v>
      </c>
      <c r="Q70" s="4">
        <v>0</v>
      </c>
      <c r="R70" s="2" t="s">
        <v>613</v>
      </c>
      <c r="S70" s="3" t="str">
        <f t="shared" si="26"/>
        <v>CI0000017929</v>
      </c>
      <c r="T70" s="2" t="s">
        <v>612</v>
      </c>
      <c r="U70" s="3" t="str">
        <f t="shared" si="22"/>
        <v>CI0000017929.2.4X</v>
      </c>
      <c r="V70" s="2" t="s">
        <v>611</v>
      </c>
      <c r="W70" s="3" t="str">
        <f t="shared" si="23"/>
        <v>CI0000017929.2.20X</v>
      </c>
      <c r="X70" s="2" t="s">
        <v>610</v>
      </c>
      <c r="Y70" s="3" t="str">
        <f t="shared" si="24"/>
        <v>CI0000017929.2.B654</v>
      </c>
      <c r="Z70" s="4">
        <v>1.48</v>
      </c>
      <c r="AA70" s="2" t="s">
        <v>609</v>
      </c>
      <c r="AB70" s="3" t="str">
        <f t="shared" si="25"/>
        <v>CI0000017929.2.R353</v>
      </c>
      <c r="AC70" s="2" t="s">
        <v>608</v>
      </c>
      <c r="AD70" s="2" t="s">
        <v>371</v>
      </c>
      <c r="AE70" s="2" t="s">
        <v>607</v>
      </c>
      <c r="AF70" s="13" t="s">
        <v>36</v>
      </c>
      <c r="AH70" s="36" t="s">
        <v>165</v>
      </c>
      <c r="AI70" s="31" t="s">
        <v>165</v>
      </c>
      <c r="AJ70" s="35" t="s">
        <v>164</v>
      </c>
      <c r="AK70" s="2"/>
      <c r="AM70" s="1" t="s">
        <v>1304</v>
      </c>
    </row>
    <row r="71" spans="1:40" s="1" customFormat="1" ht="15" customHeight="1">
      <c r="A71" s="2" t="s">
        <v>129</v>
      </c>
      <c r="B71" s="2">
        <v>16</v>
      </c>
      <c r="C71" s="15" t="s">
        <v>606</v>
      </c>
      <c r="D71" s="2" t="s">
        <v>14</v>
      </c>
      <c r="E71" s="2">
        <v>54</v>
      </c>
      <c r="F71" s="2" t="s">
        <v>13</v>
      </c>
      <c r="G71" s="2" t="s">
        <v>162</v>
      </c>
      <c r="H71" s="2" t="s">
        <v>10</v>
      </c>
      <c r="I71" s="2" t="s">
        <v>10</v>
      </c>
      <c r="J71" s="2" t="s">
        <v>205</v>
      </c>
      <c r="K71" s="18" t="s">
        <v>378</v>
      </c>
      <c r="L71" s="4">
        <v>0</v>
      </c>
      <c r="M71" s="4">
        <v>0</v>
      </c>
      <c r="N71" s="4">
        <v>75</v>
      </c>
      <c r="O71" s="4">
        <v>25</v>
      </c>
      <c r="P71" s="4">
        <v>0</v>
      </c>
      <c r="Q71" s="4">
        <v>0</v>
      </c>
      <c r="R71" s="2" t="s">
        <v>605</v>
      </c>
      <c r="S71" s="3" t="str">
        <f t="shared" si="26"/>
        <v>CU0000005801</v>
      </c>
      <c r="T71" s="2" t="s">
        <v>604</v>
      </c>
      <c r="U71" s="3" t="str">
        <f t="shared" si="22"/>
        <v>CU0000005801.1.4X</v>
      </c>
      <c r="V71" s="2" t="s">
        <v>603</v>
      </c>
      <c r="W71" s="3" t="str">
        <f t="shared" si="23"/>
        <v>CU0000005801.1.20X</v>
      </c>
      <c r="X71" s="2" t="s">
        <v>602</v>
      </c>
      <c r="Y71" s="3" t="str">
        <f t="shared" si="24"/>
        <v>CU0000005801.1.B584</v>
      </c>
      <c r="Z71" s="4">
        <v>1.31</v>
      </c>
      <c r="AA71" s="2" t="s">
        <v>601</v>
      </c>
      <c r="AB71" s="3" t="str">
        <f t="shared" si="25"/>
        <v>CU0000005801.1.R282</v>
      </c>
      <c r="AC71" s="2" t="s">
        <v>600</v>
      </c>
      <c r="AD71" s="2" t="s">
        <v>371</v>
      </c>
      <c r="AE71" s="2" t="s">
        <v>599</v>
      </c>
      <c r="AF71" s="13" t="s">
        <v>36</v>
      </c>
      <c r="AH71" s="35" t="s">
        <v>164</v>
      </c>
      <c r="AI71" s="31" t="s">
        <v>164</v>
      </c>
      <c r="AJ71" s="35" t="s">
        <v>164</v>
      </c>
      <c r="AK71" s="2"/>
      <c r="AL71" s="2" t="s">
        <v>176</v>
      </c>
      <c r="AM71" s="1" t="s">
        <v>1303</v>
      </c>
    </row>
    <row r="72" spans="1:40" s="1" customFormat="1" ht="15" customHeight="1">
      <c r="A72" s="2" t="s">
        <v>129</v>
      </c>
      <c r="B72" s="2">
        <v>17</v>
      </c>
      <c r="C72" s="15" t="s">
        <v>598</v>
      </c>
      <c r="D72" s="2" t="s">
        <v>14</v>
      </c>
      <c r="E72" s="2">
        <v>42</v>
      </c>
      <c r="F72" s="2" t="s">
        <v>13</v>
      </c>
      <c r="G72" s="2" t="s">
        <v>162</v>
      </c>
      <c r="H72" s="2" t="s">
        <v>10</v>
      </c>
      <c r="I72" s="2" t="s">
        <v>10</v>
      </c>
      <c r="J72" s="2" t="s">
        <v>161</v>
      </c>
      <c r="K72" s="18" t="s">
        <v>378</v>
      </c>
      <c r="L72" s="4">
        <v>8</v>
      </c>
      <c r="M72" s="4">
        <v>0</v>
      </c>
      <c r="N72" s="4">
        <v>70</v>
      </c>
      <c r="O72" s="4">
        <v>20</v>
      </c>
      <c r="P72" s="4">
        <v>0</v>
      </c>
      <c r="Q72" s="4">
        <v>2</v>
      </c>
      <c r="R72" s="2" t="s">
        <v>597</v>
      </c>
      <c r="S72" s="3" t="str">
        <f t="shared" si="26"/>
        <v>CU0000006051</v>
      </c>
      <c r="T72" s="2" t="s">
        <v>596</v>
      </c>
      <c r="U72" s="3" t="str">
        <f t="shared" si="22"/>
        <v>CU0000006051.1.4X</v>
      </c>
      <c r="V72" s="2" t="s">
        <v>595</v>
      </c>
      <c r="W72" s="3" t="str">
        <f t="shared" si="23"/>
        <v>CU0000006051.1.20X</v>
      </c>
      <c r="X72" s="2" t="s">
        <v>594</v>
      </c>
      <c r="Y72" s="3" t="str">
        <f t="shared" si="24"/>
        <v>CU0000006051.1.B582</v>
      </c>
      <c r="Z72" s="4">
        <v>0.99</v>
      </c>
      <c r="AA72" s="2" t="s">
        <v>593</v>
      </c>
      <c r="AB72" s="3" t="str">
        <f t="shared" si="25"/>
        <v>CU0000006051.1.R282</v>
      </c>
      <c r="AC72" s="2" t="s">
        <v>592</v>
      </c>
      <c r="AD72" s="2" t="s">
        <v>371</v>
      </c>
      <c r="AE72" s="2" t="s">
        <v>591</v>
      </c>
      <c r="AF72" s="13" t="s">
        <v>36</v>
      </c>
      <c r="AH72" s="36" t="s">
        <v>165</v>
      </c>
      <c r="AI72" s="31" t="s">
        <v>1</v>
      </c>
      <c r="AJ72" s="35" t="s">
        <v>164</v>
      </c>
      <c r="AK72" s="2"/>
      <c r="AM72" s="1" t="s">
        <v>1304</v>
      </c>
    </row>
    <row r="73" spans="1:40" s="1" customFormat="1" ht="15" customHeight="1">
      <c r="A73" s="2" t="s">
        <v>129</v>
      </c>
      <c r="B73" s="2">
        <v>18</v>
      </c>
      <c r="C73" s="15" t="s">
        <v>590</v>
      </c>
      <c r="D73" s="2" t="s">
        <v>14</v>
      </c>
      <c r="E73" s="2">
        <v>26</v>
      </c>
      <c r="F73" s="2" t="s">
        <v>13</v>
      </c>
      <c r="G73" s="2" t="s">
        <v>162</v>
      </c>
      <c r="H73" s="2" t="s">
        <v>10</v>
      </c>
      <c r="I73" s="2" t="s">
        <v>10</v>
      </c>
      <c r="J73" s="2" t="s">
        <v>216</v>
      </c>
      <c r="K73" s="18" t="s">
        <v>378</v>
      </c>
      <c r="L73" s="4">
        <v>0</v>
      </c>
      <c r="M73" s="4">
        <v>0</v>
      </c>
      <c r="N73" s="4">
        <v>90</v>
      </c>
      <c r="O73" s="4">
        <v>10</v>
      </c>
      <c r="P73" s="4">
        <v>0</v>
      </c>
      <c r="Q73" s="4">
        <v>0</v>
      </c>
      <c r="R73" s="2" t="s">
        <v>589</v>
      </c>
      <c r="S73" s="3" t="str">
        <f t="shared" si="26"/>
        <v>CU0000006430</v>
      </c>
      <c r="T73" s="2" t="s">
        <v>588</v>
      </c>
      <c r="U73" s="3" t="str">
        <f t="shared" si="22"/>
        <v>CU0000006430.1.4X</v>
      </c>
      <c r="V73" s="2" t="s">
        <v>587</v>
      </c>
      <c r="W73" s="3" t="str">
        <f t="shared" si="23"/>
        <v>CU0000006430.1.20X</v>
      </c>
      <c r="X73" s="2" t="s">
        <v>586</v>
      </c>
      <c r="Y73" s="3" t="str">
        <f t="shared" si="24"/>
        <v>CU0000006430.1.B382</v>
      </c>
      <c r="Z73" s="4">
        <v>1.38</v>
      </c>
      <c r="AA73" s="2" t="s">
        <v>585</v>
      </c>
      <c r="AB73" s="3" t="str">
        <f t="shared" si="25"/>
        <v>CU0000006430.1.R192</v>
      </c>
      <c r="AC73" s="2" t="s">
        <v>584</v>
      </c>
      <c r="AD73" s="2" t="s">
        <v>371</v>
      </c>
      <c r="AE73" s="2" t="s">
        <v>583</v>
      </c>
      <c r="AF73" s="13" t="s">
        <v>36</v>
      </c>
      <c r="AH73" s="36" t="s">
        <v>165</v>
      </c>
      <c r="AI73" s="31" t="s">
        <v>1</v>
      </c>
      <c r="AJ73" s="2" t="s">
        <v>1</v>
      </c>
      <c r="AK73" s="2"/>
    </row>
    <row r="74" spans="1:40" s="1" customFormat="1" ht="15" customHeight="1">
      <c r="A74" s="2" t="s">
        <v>129</v>
      </c>
      <c r="B74" s="2">
        <v>19</v>
      </c>
      <c r="C74" s="15" t="s">
        <v>582</v>
      </c>
      <c r="D74" s="2" t="s">
        <v>14</v>
      </c>
      <c r="E74" s="2">
        <v>52</v>
      </c>
      <c r="F74" s="2" t="s">
        <v>13</v>
      </c>
      <c r="G74" s="2" t="s">
        <v>162</v>
      </c>
      <c r="H74" s="2" t="s">
        <v>10</v>
      </c>
      <c r="I74" s="2" t="s">
        <v>10</v>
      </c>
      <c r="J74" s="2" t="s">
        <v>216</v>
      </c>
      <c r="K74" s="18" t="s">
        <v>378</v>
      </c>
      <c r="L74" s="4">
        <v>5</v>
      </c>
      <c r="M74" s="4">
        <v>0</v>
      </c>
      <c r="N74" s="4">
        <v>80</v>
      </c>
      <c r="O74" s="4">
        <v>10</v>
      </c>
      <c r="P74" s="4">
        <v>5</v>
      </c>
      <c r="Q74" s="4">
        <v>0</v>
      </c>
      <c r="R74" s="2" t="s">
        <v>581</v>
      </c>
      <c r="S74" s="3" t="str">
        <f t="shared" si="26"/>
        <v>CU0000006735</v>
      </c>
      <c r="T74" s="2" t="s">
        <v>580</v>
      </c>
      <c r="U74" s="3" t="str">
        <f t="shared" si="22"/>
        <v>CU0000006735.2.4X</v>
      </c>
      <c r="V74" s="2" t="s">
        <v>579</v>
      </c>
      <c r="W74" s="3" t="str">
        <f t="shared" si="23"/>
        <v>CU0000006735.2.20X</v>
      </c>
      <c r="X74" s="2" t="s">
        <v>578</v>
      </c>
      <c r="Y74" s="3" t="str">
        <f t="shared" si="24"/>
        <v>CU0000006735.2.B582</v>
      </c>
      <c r="Z74" s="4">
        <v>0.66</v>
      </c>
      <c r="AA74" s="2" t="s">
        <v>577</v>
      </c>
      <c r="AB74" s="3" t="str">
        <f t="shared" si="25"/>
        <v>CU0000006735.2.R283</v>
      </c>
      <c r="AC74" s="2" t="s">
        <v>353</v>
      </c>
      <c r="AD74" s="2" t="s">
        <v>576</v>
      </c>
      <c r="AE74" s="2" t="s">
        <v>351</v>
      </c>
      <c r="AF74" s="13"/>
      <c r="AH74" s="2" t="s">
        <v>1</v>
      </c>
      <c r="AI74" s="31" t="s">
        <v>1</v>
      </c>
      <c r="AJ74" s="2" t="s">
        <v>1</v>
      </c>
      <c r="AK74" s="2"/>
    </row>
    <row r="75" spans="1:40" s="1" customFormat="1" ht="15" customHeight="1">
      <c r="A75" s="2" t="s">
        <v>129</v>
      </c>
      <c r="B75" s="2">
        <v>20</v>
      </c>
      <c r="C75" s="15" t="s">
        <v>575</v>
      </c>
      <c r="D75" s="2" t="s">
        <v>14</v>
      </c>
      <c r="E75" s="2">
        <v>48</v>
      </c>
      <c r="F75" s="2" t="s">
        <v>13</v>
      </c>
      <c r="G75" s="2" t="s">
        <v>162</v>
      </c>
      <c r="H75" s="2" t="s">
        <v>10</v>
      </c>
      <c r="I75" s="2" t="s">
        <v>10</v>
      </c>
      <c r="J75" s="2" t="s">
        <v>216</v>
      </c>
      <c r="K75" s="18" t="s">
        <v>378</v>
      </c>
      <c r="L75" s="4">
        <v>0</v>
      </c>
      <c r="M75" s="4">
        <v>0</v>
      </c>
      <c r="N75" s="4">
        <v>80</v>
      </c>
      <c r="O75" s="4">
        <v>10</v>
      </c>
      <c r="P75" s="4">
        <v>10</v>
      </c>
      <c r="Q75" s="4">
        <v>0</v>
      </c>
      <c r="R75" s="2" t="s">
        <v>574</v>
      </c>
      <c r="S75" s="3" t="str">
        <f t="shared" si="26"/>
        <v>CU0000011195</v>
      </c>
      <c r="T75" s="2" t="s">
        <v>573</v>
      </c>
      <c r="U75" s="3" t="str">
        <f t="shared" si="22"/>
        <v>CU0000011195.1.4X</v>
      </c>
      <c r="V75" s="2" t="s">
        <v>572</v>
      </c>
      <c r="W75" s="3" t="str">
        <f t="shared" si="23"/>
        <v>CU0000011195.1.20X</v>
      </c>
      <c r="X75" s="2" t="s">
        <v>571</v>
      </c>
      <c r="Y75" s="3" t="str">
        <f t="shared" si="24"/>
        <v>CU0000011195.1.B583</v>
      </c>
      <c r="Z75" s="4">
        <v>0.9</v>
      </c>
      <c r="AA75" s="2" t="s">
        <v>570</v>
      </c>
      <c r="AB75" s="3" t="str">
        <f t="shared" si="25"/>
        <v>CU0000011195.1.R286</v>
      </c>
      <c r="AC75" s="2" t="s">
        <v>569</v>
      </c>
      <c r="AD75" s="2" t="s">
        <v>435</v>
      </c>
      <c r="AE75" s="2" t="s">
        <v>568</v>
      </c>
      <c r="AF75" s="13" t="s">
        <v>567</v>
      </c>
      <c r="AH75" s="35" t="s">
        <v>164</v>
      </c>
      <c r="AI75" s="31" t="s">
        <v>164</v>
      </c>
      <c r="AJ75" s="35" t="s">
        <v>164</v>
      </c>
      <c r="AK75" s="2"/>
      <c r="AL75" s="2" t="s">
        <v>176</v>
      </c>
      <c r="AM75" s="1" t="s">
        <v>1303</v>
      </c>
    </row>
    <row r="76" spans="1:40" s="1" customFormat="1" ht="15" customHeight="1">
      <c r="A76" s="2" t="s">
        <v>129</v>
      </c>
      <c r="B76" s="2">
        <v>21</v>
      </c>
      <c r="C76" s="15" t="s">
        <v>566</v>
      </c>
      <c r="D76" s="2" t="s">
        <v>14</v>
      </c>
      <c r="E76" s="2">
        <v>43</v>
      </c>
      <c r="F76" s="2" t="s">
        <v>13</v>
      </c>
      <c r="G76" s="2" t="s">
        <v>162</v>
      </c>
      <c r="H76" s="2" t="s">
        <v>10</v>
      </c>
      <c r="I76" s="2" t="s">
        <v>10</v>
      </c>
      <c r="J76" s="2" t="s">
        <v>216</v>
      </c>
      <c r="K76" s="18" t="s">
        <v>378</v>
      </c>
      <c r="L76" s="4">
        <v>0</v>
      </c>
      <c r="M76" s="4">
        <v>0</v>
      </c>
      <c r="N76" s="4">
        <v>80</v>
      </c>
      <c r="O76" s="4">
        <v>10</v>
      </c>
      <c r="P76" s="4">
        <v>10</v>
      </c>
      <c r="Q76" s="4">
        <v>0</v>
      </c>
      <c r="R76" s="2" t="s">
        <v>565</v>
      </c>
      <c r="S76" s="3" t="str">
        <f t="shared" si="26"/>
        <v>CU0000011203</v>
      </c>
      <c r="T76" s="2" t="s">
        <v>564</v>
      </c>
      <c r="U76" s="3" t="str">
        <f t="shared" si="22"/>
        <v>CU0000011203.1.4X</v>
      </c>
      <c r="V76" s="2" t="s">
        <v>563</v>
      </c>
      <c r="W76" s="3" t="str">
        <f t="shared" si="23"/>
        <v>CU0000011203.1.20X</v>
      </c>
      <c r="X76" s="2" t="s">
        <v>562</v>
      </c>
      <c r="Y76" s="3" t="str">
        <f t="shared" si="24"/>
        <v>CU0000011203.1.B582</v>
      </c>
      <c r="Z76" s="4">
        <v>1.33</v>
      </c>
      <c r="AA76" s="2" t="s">
        <v>561</v>
      </c>
      <c r="AB76" s="3" t="str">
        <f t="shared" si="25"/>
        <v>CU0000011203.1.R284</v>
      </c>
      <c r="AC76" s="2" t="s">
        <v>560</v>
      </c>
      <c r="AD76" s="2" t="s">
        <v>382</v>
      </c>
      <c r="AE76" s="2" t="s">
        <v>559</v>
      </c>
      <c r="AF76" s="13" t="s">
        <v>36</v>
      </c>
      <c r="AH76" s="36" t="s">
        <v>165</v>
      </c>
      <c r="AI76" s="31" t="s">
        <v>164</v>
      </c>
      <c r="AJ76" s="37" t="s">
        <v>196</v>
      </c>
      <c r="AK76" s="38" t="s">
        <v>177</v>
      </c>
      <c r="AM76" s="1" t="s">
        <v>1304</v>
      </c>
    </row>
    <row r="77" spans="1:40" s="1" customFormat="1" ht="15" customHeight="1">
      <c r="A77" s="2" t="s">
        <v>16</v>
      </c>
      <c r="B77" s="2">
        <v>31</v>
      </c>
      <c r="C77" s="15" t="s">
        <v>748</v>
      </c>
      <c r="D77" s="2" t="s">
        <v>14</v>
      </c>
      <c r="E77" s="2">
        <v>50</v>
      </c>
      <c r="F77" s="2" t="s">
        <v>13</v>
      </c>
      <c r="G77" s="2" t="s">
        <v>162</v>
      </c>
      <c r="H77" s="2" t="s">
        <v>10</v>
      </c>
      <c r="I77" s="2" t="s">
        <v>10</v>
      </c>
      <c r="J77" s="2" t="s">
        <v>205</v>
      </c>
      <c r="K77" s="19" t="s">
        <v>693</v>
      </c>
      <c r="L77" s="4">
        <v>0</v>
      </c>
      <c r="M77" s="4">
        <v>0</v>
      </c>
      <c r="N77" s="4">
        <v>85</v>
      </c>
      <c r="O77" s="4">
        <v>10</v>
      </c>
      <c r="P77" s="4">
        <v>3</v>
      </c>
      <c r="Q77" s="4">
        <v>2</v>
      </c>
      <c r="R77" s="2" t="s">
        <v>747</v>
      </c>
      <c r="S77" s="3" t="str">
        <f t="shared" si="26"/>
        <v>CU0000000108</v>
      </c>
      <c r="T77" s="2" t="s">
        <v>746</v>
      </c>
      <c r="U77" s="3" t="str">
        <f t="shared" si="22"/>
        <v>CU0000000108.3.4X</v>
      </c>
      <c r="V77" s="2" t="s">
        <v>745</v>
      </c>
      <c r="W77" s="3" t="str">
        <f t="shared" si="23"/>
        <v>CU0000000108.3.20X</v>
      </c>
      <c r="X77" s="2" t="s">
        <v>744</v>
      </c>
      <c r="Y77" s="3" t="str">
        <f t="shared" si="24"/>
        <v>CU0000000108.3.B2</v>
      </c>
      <c r="Z77" s="4">
        <v>1.45</v>
      </c>
      <c r="AA77" s="2" t="s">
        <v>743</v>
      </c>
      <c r="AB77" s="3" t="str">
        <f t="shared" si="25"/>
        <v>CU0000000108.3.R11</v>
      </c>
      <c r="AC77" s="2" t="s">
        <v>742</v>
      </c>
      <c r="AD77" s="2" t="s">
        <v>741</v>
      </c>
      <c r="AE77" s="2" t="s">
        <v>740</v>
      </c>
      <c r="AF77" s="2" t="s">
        <v>739</v>
      </c>
      <c r="AG77" s="2" t="s">
        <v>1</v>
      </c>
      <c r="AH77" s="31" t="s">
        <v>164</v>
      </c>
      <c r="AI77" s="2" t="s">
        <v>416</v>
      </c>
      <c r="AJ77" s="35" t="s">
        <v>164</v>
      </c>
      <c r="AK77" s="2"/>
      <c r="AL77" s="2"/>
    </row>
    <row r="78" spans="1:40" s="1" customFormat="1" ht="15" customHeight="1">
      <c r="A78" s="2" t="s">
        <v>16</v>
      </c>
      <c r="B78" s="2">
        <v>32</v>
      </c>
      <c r="C78" s="15" t="s">
        <v>738</v>
      </c>
      <c r="D78" s="2" t="s">
        <v>14</v>
      </c>
      <c r="E78" s="2">
        <v>56</v>
      </c>
      <c r="F78" s="2" t="s">
        <v>13</v>
      </c>
      <c r="G78" s="2" t="s">
        <v>162</v>
      </c>
      <c r="H78" s="2" t="s">
        <v>10</v>
      </c>
      <c r="I78" s="2" t="s">
        <v>10</v>
      </c>
      <c r="J78" s="2" t="s">
        <v>205</v>
      </c>
      <c r="K78" s="19" t="s">
        <v>693</v>
      </c>
      <c r="L78" s="4">
        <v>1</v>
      </c>
      <c r="M78" s="4">
        <v>0</v>
      </c>
      <c r="N78" s="4">
        <v>85</v>
      </c>
      <c r="O78" s="4">
        <v>2</v>
      </c>
      <c r="P78" s="4">
        <v>10</v>
      </c>
      <c r="Q78" s="4">
        <v>2</v>
      </c>
      <c r="R78" s="2" t="s">
        <v>737</v>
      </c>
      <c r="S78" s="3" t="str">
        <f t="shared" si="26"/>
        <v>CU0000001537</v>
      </c>
      <c r="T78" s="2" t="s">
        <v>736</v>
      </c>
      <c r="U78" s="3" t="str">
        <f t="shared" si="22"/>
        <v>CU0000001537.1.4X</v>
      </c>
      <c r="V78" s="2" t="s">
        <v>735</v>
      </c>
      <c r="W78" s="3" t="str">
        <f t="shared" si="23"/>
        <v>CU0000001537.1.20X</v>
      </c>
      <c r="X78" s="2" t="s">
        <v>734</v>
      </c>
      <c r="Y78" s="3" t="str">
        <f t="shared" si="24"/>
        <v>CU0000001537.1.B125</v>
      </c>
      <c r="Z78" s="4">
        <v>1.22</v>
      </c>
      <c r="AA78" s="2" t="s">
        <v>733</v>
      </c>
      <c r="AB78" s="3" t="str">
        <f t="shared" si="25"/>
        <v>CU0000001537.1.R72</v>
      </c>
      <c r="AC78" s="2" t="s">
        <v>732</v>
      </c>
      <c r="AD78" s="2" t="s">
        <v>731</v>
      </c>
      <c r="AE78" s="2" t="s">
        <v>730</v>
      </c>
      <c r="AF78" s="2" t="s">
        <v>36</v>
      </c>
      <c r="AG78" s="2" t="s">
        <v>1</v>
      </c>
      <c r="AH78" s="31" t="s">
        <v>1</v>
      </c>
      <c r="AI78" s="2" t="s">
        <v>1</v>
      </c>
      <c r="AJ78" s="2" t="s">
        <v>1</v>
      </c>
      <c r="AK78" s="2" t="s">
        <v>36</v>
      </c>
      <c r="AL78" s="2"/>
    </row>
    <row r="79" spans="1:40" s="1" customFormat="1" ht="15" customHeight="1">
      <c r="A79" s="2" t="s">
        <v>16</v>
      </c>
      <c r="B79" s="2">
        <v>33</v>
      </c>
      <c r="C79" s="15" t="s">
        <v>729</v>
      </c>
      <c r="D79" s="2" t="s">
        <v>14</v>
      </c>
      <c r="E79" s="2">
        <v>53</v>
      </c>
      <c r="F79" s="2" t="s">
        <v>13</v>
      </c>
      <c r="G79" s="2" t="s">
        <v>162</v>
      </c>
      <c r="H79" s="2" t="s">
        <v>10</v>
      </c>
      <c r="I79" s="2" t="s">
        <v>10</v>
      </c>
      <c r="J79" s="2" t="s">
        <v>205</v>
      </c>
      <c r="K79" s="19" t="s">
        <v>693</v>
      </c>
      <c r="L79" s="4">
        <v>0</v>
      </c>
      <c r="M79" s="4">
        <v>0</v>
      </c>
      <c r="N79" s="4">
        <v>80</v>
      </c>
      <c r="O79" s="4">
        <v>15</v>
      </c>
      <c r="P79" s="4">
        <v>5</v>
      </c>
      <c r="Q79" s="4">
        <v>0</v>
      </c>
      <c r="R79" s="2" t="s">
        <v>728</v>
      </c>
      <c r="S79" s="3" t="str">
        <f t="shared" si="26"/>
        <v>CU0000006920</v>
      </c>
      <c r="T79" s="2" t="s">
        <v>727</v>
      </c>
      <c r="U79" s="3" t="str">
        <f t="shared" si="22"/>
        <v>CU0000006920.1.4X</v>
      </c>
      <c r="V79" s="2" t="s">
        <v>726</v>
      </c>
      <c r="W79" s="3" t="str">
        <f t="shared" si="23"/>
        <v>CU0000006920.1.20X</v>
      </c>
      <c r="X79" s="2" t="s">
        <v>725</v>
      </c>
      <c r="Y79" s="3" t="str">
        <f t="shared" si="24"/>
        <v>CU0000006920.1.B582</v>
      </c>
      <c r="Z79" s="4">
        <v>1.23</v>
      </c>
      <c r="AA79" s="2" t="s">
        <v>724</v>
      </c>
      <c r="AB79" s="3" t="str">
        <f t="shared" si="25"/>
        <v>CU0000006920.1.R283</v>
      </c>
      <c r="AC79" s="2" t="s">
        <v>723</v>
      </c>
      <c r="AD79" s="2" t="s">
        <v>722</v>
      </c>
      <c r="AE79" s="2" t="s">
        <v>721</v>
      </c>
      <c r="AF79" s="2" t="s">
        <v>567</v>
      </c>
      <c r="AG79" s="2" t="s">
        <v>1</v>
      </c>
      <c r="AH79" s="31" t="s">
        <v>165</v>
      </c>
      <c r="AI79" s="36" t="s">
        <v>165</v>
      </c>
      <c r="AJ79" s="37" t="s">
        <v>196</v>
      </c>
      <c r="AK79" s="38" t="s">
        <v>177</v>
      </c>
      <c r="AL79" s="2"/>
      <c r="AM79" s="1" t="s">
        <v>1304</v>
      </c>
    </row>
    <row r="80" spans="1:40" s="1" customFormat="1" ht="15" customHeight="1">
      <c r="A80" s="2" t="s">
        <v>16</v>
      </c>
      <c r="B80" s="2">
        <v>34</v>
      </c>
      <c r="C80" s="15" t="s">
        <v>720</v>
      </c>
      <c r="D80" s="2" t="s">
        <v>14</v>
      </c>
      <c r="E80" s="2">
        <v>47</v>
      </c>
      <c r="F80" s="2" t="s">
        <v>13</v>
      </c>
      <c r="G80" s="2" t="s">
        <v>162</v>
      </c>
      <c r="H80" s="2" t="s">
        <v>10</v>
      </c>
      <c r="I80" s="2" t="s">
        <v>10</v>
      </c>
      <c r="J80" s="2" t="s">
        <v>216</v>
      </c>
      <c r="K80" s="19" t="s">
        <v>693</v>
      </c>
      <c r="L80" s="4">
        <v>0</v>
      </c>
      <c r="M80" s="4">
        <v>0</v>
      </c>
      <c r="N80" s="4">
        <v>70</v>
      </c>
      <c r="O80" s="4">
        <v>10</v>
      </c>
      <c r="P80" s="4">
        <v>20</v>
      </c>
      <c r="Q80" s="4">
        <v>0</v>
      </c>
      <c r="R80" s="2" t="s">
        <v>719</v>
      </c>
      <c r="S80" s="3" t="str">
        <f t="shared" si="26"/>
        <v>CI0000009689</v>
      </c>
      <c r="T80" s="2" t="s">
        <v>718</v>
      </c>
      <c r="U80" s="3" t="str">
        <f t="shared" si="22"/>
        <v>CI0000009689.1.4X</v>
      </c>
      <c r="V80" s="2" t="s">
        <v>717</v>
      </c>
      <c r="W80" s="3" t="str">
        <f t="shared" si="23"/>
        <v>CI0000009689.1.20X</v>
      </c>
      <c r="X80" s="2" t="s">
        <v>716</v>
      </c>
      <c r="Y80" s="3" t="str">
        <f t="shared" si="24"/>
        <v>CI0000009689.1.B402</v>
      </c>
      <c r="Z80" s="4">
        <v>1.1100000000000001</v>
      </c>
      <c r="AA80" s="2" t="s">
        <v>715</v>
      </c>
      <c r="AB80" s="3" t="str">
        <f t="shared" si="25"/>
        <v>CI0000009689.1.R199</v>
      </c>
      <c r="AC80" s="2" t="s">
        <v>714</v>
      </c>
      <c r="AD80" s="2" t="s">
        <v>713</v>
      </c>
      <c r="AE80" s="2" t="s">
        <v>712</v>
      </c>
      <c r="AF80" s="2" t="s">
        <v>36</v>
      </c>
      <c r="AG80" s="2" t="s">
        <v>68</v>
      </c>
      <c r="AH80" s="31" t="s">
        <v>164</v>
      </c>
      <c r="AI80" s="2" t="s">
        <v>1</v>
      </c>
      <c r="AJ80" s="35" t="s">
        <v>164</v>
      </c>
      <c r="AK80" s="2"/>
      <c r="AL80" s="2"/>
    </row>
    <row r="81" spans="1:39" s="1" customFormat="1" ht="15" customHeight="1">
      <c r="A81" s="2" t="s">
        <v>16</v>
      </c>
      <c r="B81" s="2">
        <v>35</v>
      </c>
      <c r="C81" s="15" t="s">
        <v>711</v>
      </c>
      <c r="D81" s="2" t="s">
        <v>14</v>
      </c>
      <c r="E81" s="2">
        <v>57</v>
      </c>
      <c r="F81" s="2" t="s">
        <v>13</v>
      </c>
      <c r="G81" s="2" t="s">
        <v>162</v>
      </c>
      <c r="H81" s="2" t="s">
        <v>10</v>
      </c>
      <c r="I81" s="2" t="s">
        <v>10</v>
      </c>
      <c r="J81" s="2" t="s">
        <v>216</v>
      </c>
      <c r="K81" s="19" t="s">
        <v>693</v>
      </c>
      <c r="L81" s="4">
        <v>0</v>
      </c>
      <c r="M81" s="4">
        <v>0</v>
      </c>
      <c r="N81" s="4">
        <v>95</v>
      </c>
      <c r="O81" s="4">
        <v>0</v>
      </c>
      <c r="P81" s="4">
        <v>5</v>
      </c>
      <c r="Q81" s="4">
        <v>0</v>
      </c>
      <c r="R81" s="2" t="s">
        <v>710</v>
      </c>
      <c r="S81" s="3" t="str">
        <f t="shared" si="26"/>
        <v>CI0000015080</v>
      </c>
      <c r="T81" s="2" t="s">
        <v>709</v>
      </c>
      <c r="U81" s="3" t="str">
        <f t="shared" si="22"/>
        <v>CI0000015080.1.4X</v>
      </c>
      <c r="V81" s="2" t="s">
        <v>708</v>
      </c>
      <c r="W81" s="3" t="str">
        <f t="shared" si="23"/>
        <v>CI0000015080.1.20X</v>
      </c>
      <c r="X81" s="2" t="s">
        <v>707</v>
      </c>
      <c r="Y81" s="3" t="str">
        <f t="shared" si="24"/>
        <v>CI0000015080.1.B583</v>
      </c>
      <c r="Z81" s="4">
        <v>0.97</v>
      </c>
      <c r="AA81" s="2" t="s">
        <v>706</v>
      </c>
      <c r="AB81" s="3" t="str">
        <f t="shared" si="25"/>
        <v>CI0000015080.1.R285</v>
      </c>
      <c r="AC81" s="2" t="s">
        <v>705</v>
      </c>
      <c r="AD81" s="2" t="s">
        <v>704</v>
      </c>
      <c r="AE81" s="2" t="s">
        <v>703</v>
      </c>
      <c r="AF81" s="2" t="s">
        <v>36</v>
      </c>
      <c r="AG81" s="2" t="s">
        <v>68</v>
      </c>
      <c r="AH81" s="34" t="s">
        <v>256</v>
      </c>
      <c r="AI81" s="36" t="s">
        <v>256</v>
      </c>
      <c r="AJ81" s="37" t="s">
        <v>196</v>
      </c>
      <c r="AK81" s="38" t="s">
        <v>177</v>
      </c>
      <c r="AL81" s="2"/>
      <c r="AM81" s="1" t="s">
        <v>1304</v>
      </c>
    </row>
    <row r="82" spans="1:39" s="1" customFormat="1" ht="15" customHeight="1">
      <c r="A82" s="2" t="s">
        <v>16</v>
      </c>
      <c r="B82" s="2">
        <v>36</v>
      </c>
      <c r="C82" s="15" t="s">
        <v>702</v>
      </c>
      <c r="D82" s="2" t="s">
        <v>14</v>
      </c>
      <c r="E82" s="2">
        <v>64</v>
      </c>
      <c r="F82" s="2" t="s">
        <v>13</v>
      </c>
      <c r="G82" s="2" t="s">
        <v>162</v>
      </c>
      <c r="H82" s="2" t="s">
        <v>10</v>
      </c>
      <c r="I82" s="2" t="s">
        <v>10</v>
      </c>
      <c r="J82" s="2" t="s">
        <v>216</v>
      </c>
      <c r="K82" s="19" t="s">
        <v>693</v>
      </c>
      <c r="L82" s="4">
        <v>0</v>
      </c>
      <c r="M82" s="4">
        <v>0</v>
      </c>
      <c r="N82" s="4">
        <v>90</v>
      </c>
      <c r="O82" s="4">
        <v>0</v>
      </c>
      <c r="P82" s="4">
        <v>10</v>
      </c>
      <c r="Q82" s="4">
        <v>0</v>
      </c>
      <c r="R82" s="2" t="s">
        <v>701</v>
      </c>
      <c r="S82" s="3" t="str">
        <f t="shared" si="26"/>
        <v>CU0000013966</v>
      </c>
      <c r="T82" s="2" t="s">
        <v>700</v>
      </c>
      <c r="U82" s="3" t="str">
        <f t="shared" si="22"/>
        <v>CU0000013966.1.4X</v>
      </c>
      <c r="V82" s="2" t="s">
        <v>699</v>
      </c>
      <c r="W82" s="3" t="str">
        <f t="shared" si="23"/>
        <v>CU0000013966.1.20X</v>
      </c>
      <c r="X82" s="2" t="s">
        <v>698</v>
      </c>
      <c r="Y82" s="3" t="str">
        <f t="shared" si="24"/>
        <v>CU0000013966.1.B431</v>
      </c>
      <c r="Z82" s="4">
        <v>1.73</v>
      </c>
      <c r="AA82" s="2" t="s">
        <v>697</v>
      </c>
      <c r="AB82" s="3" t="str">
        <f t="shared" si="25"/>
        <v>CU0000013966.1.R210</v>
      </c>
      <c r="AC82" s="2" t="s">
        <v>696</v>
      </c>
      <c r="AD82" s="2" t="s">
        <v>686</v>
      </c>
      <c r="AE82" s="2" t="s">
        <v>695</v>
      </c>
      <c r="AF82" s="2" t="s">
        <v>633</v>
      </c>
      <c r="AG82" s="2" t="s">
        <v>1</v>
      </c>
      <c r="AH82" s="31" t="s">
        <v>164</v>
      </c>
      <c r="AI82" s="35" t="s">
        <v>164</v>
      </c>
      <c r="AJ82" s="35" t="s">
        <v>164</v>
      </c>
      <c r="AK82" s="2"/>
      <c r="AL82" s="2" t="s">
        <v>176</v>
      </c>
      <c r="AM82" s="1" t="s">
        <v>1303</v>
      </c>
    </row>
    <row r="83" spans="1:39" s="1" customFormat="1" ht="15" customHeight="1">
      <c r="A83" s="2" t="s">
        <v>16</v>
      </c>
      <c r="B83" s="2">
        <v>37</v>
      </c>
      <c r="C83" s="15" t="s">
        <v>694</v>
      </c>
      <c r="D83" s="2" t="s">
        <v>14</v>
      </c>
      <c r="E83" s="2">
        <v>48</v>
      </c>
      <c r="F83" s="2" t="s">
        <v>13</v>
      </c>
      <c r="G83" s="2" t="s">
        <v>162</v>
      </c>
      <c r="H83" s="2" t="s">
        <v>10</v>
      </c>
      <c r="I83" s="2" t="s">
        <v>10</v>
      </c>
      <c r="J83" s="2" t="s">
        <v>161</v>
      </c>
      <c r="K83" s="19" t="s">
        <v>693</v>
      </c>
      <c r="L83" s="4">
        <v>0</v>
      </c>
      <c r="M83" s="4">
        <v>0</v>
      </c>
      <c r="N83" s="4">
        <v>85</v>
      </c>
      <c r="O83" s="4">
        <v>5</v>
      </c>
      <c r="P83" s="4">
        <v>10</v>
      </c>
      <c r="Q83" s="4">
        <v>0</v>
      </c>
      <c r="R83" s="2" t="s">
        <v>692</v>
      </c>
      <c r="S83" s="3" t="str">
        <f t="shared" si="26"/>
        <v>CU0000014845</v>
      </c>
      <c r="T83" s="2" t="s">
        <v>691</v>
      </c>
      <c r="U83" s="3" t="str">
        <f t="shared" si="22"/>
        <v>CU0000014845.1.4X</v>
      </c>
      <c r="V83" s="2" t="s">
        <v>690</v>
      </c>
      <c r="W83" s="3" t="str">
        <f t="shared" si="23"/>
        <v>CU0000014845.1.20X</v>
      </c>
      <c r="X83" s="2" t="s">
        <v>689</v>
      </c>
      <c r="Y83" s="3" t="str">
        <f t="shared" si="24"/>
        <v>CU0000014845.1.B588</v>
      </c>
      <c r="Z83" s="4">
        <v>0.91</v>
      </c>
      <c r="AA83" s="2" t="s">
        <v>688</v>
      </c>
      <c r="AB83" s="3" t="str">
        <f t="shared" si="25"/>
        <v>CU0000014845.1.R288</v>
      </c>
      <c r="AC83" s="2" t="s">
        <v>687</v>
      </c>
      <c r="AD83" s="2" t="s">
        <v>686</v>
      </c>
      <c r="AE83" s="2" t="s">
        <v>685</v>
      </c>
      <c r="AF83" s="2" t="s">
        <v>36</v>
      </c>
      <c r="AG83" s="2" t="s">
        <v>1</v>
      </c>
      <c r="AH83" s="31" t="s">
        <v>1</v>
      </c>
      <c r="AI83" s="2" t="s">
        <v>1</v>
      </c>
      <c r="AJ83" s="2" t="s">
        <v>1</v>
      </c>
      <c r="AK83" s="2" t="s">
        <v>36</v>
      </c>
      <c r="AL83" s="2"/>
    </row>
    <row r="84" spans="1:39" s="1" customFormat="1" ht="15" customHeight="1">
      <c r="A84" s="2" t="s">
        <v>114</v>
      </c>
      <c r="B84" s="2">
        <v>25</v>
      </c>
      <c r="C84" s="15" t="s">
        <v>800</v>
      </c>
      <c r="D84" s="2" t="s">
        <v>14</v>
      </c>
      <c r="E84" s="2">
        <v>67</v>
      </c>
      <c r="F84" s="2" t="s">
        <v>13</v>
      </c>
      <c r="G84" s="2" t="s">
        <v>162</v>
      </c>
      <c r="H84" s="2" t="s">
        <v>10</v>
      </c>
      <c r="I84" s="2" t="s">
        <v>10</v>
      </c>
      <c r="J84" s="2" t="s">
        <v>216</v>
      </c>
      <c r="K84" s="19" t="s">
        <v>693</v>
      </c>
      <c r="L84" s="4">
        <v>1</v>
      </c>
      <c r="M84" s="4">
        <v>0</v>
      </c>
      <c r="N84" s="4">
        <v>45</v>
      </c>
      <c r="O84" s="4">
        <v>4</v>
      </c>
      <c r="P84" s="4">
        <v>50</v>
      </c>
      <c r="Q84" s="4">
        <v>0</v>
      </c>
      <c r="R84" s="2" t="s">
        <v>799</v>
      </c>
      <c r="S84" s="3" t="str">
        <f t="shared" si="26"/>
        <v>CI0000006020</v>
      </c>
      <c r="T84" s="2" t="s">
        <v>798</v>
      </c>
      <c r="U84" s="3" t="str">
        <f t="shared" ref="U84:U89" si="27">HYPERLINK("http://www.origene.com/images/rapidscan/"&amp;T84&amp;".jpg",T84)</f>
        <v>CI0000006020.2.4X</v>
      </c>
      <c r="V84" s="2" t="s">
        <v>797</v>
      </c>
      <c r="W84" s="3" t="str">
        <f t="shared" ref="W84:W89" si="28">HYPERLINK("http://www.origene.com/images/rapidscan/"&amp;V84&amp;".jpg",V84)</f>
        <v>CI0000006020.2.20X</v>
      </c>
      <c r="X84" s="2" t="s">
        <v>796</v>
      </c>
      <c r="Y84" s="3" t="str">
        <f t="shared" ref="Y84:Y89" si="29">HYPERLINK("http://www.origene.com/images/rapidscan/"&amp;X84&amp;".jpg",X84)</f>
        <v>CI0000006020.2.B304</v>
      </c>
      <c r="Z84" s="4">
        <v>1.47</v>
      </c>
      <c r="AA84" s="2" t="s">
        <v>795</v>
      </c>
      <c r="AB84" s="3" t="str">
        <f t="shared" ref="AB84:AB89" si="30">HYPERLINK("http://www.origene.com/images/rapidscan/"&amp;AA84&amp;".jpg",AA84)</f>
        <v>CI0000006020.2.R162</v>
      </c>
      <c r="AC84" s="2" t="s">
        <v>794</v>
      </c>
      <c r="AD84" s="2" t="s">
        <v>741</v>
      </c>
      <c r="AE84" s="2" t="s">
        <v>793</v>
      </c>
      <c r="AF84" s="2" t="s">
        <v>792</v>
      </c>
      <c r="AG84" s="2" t="s">
        <v>112</v>
      </c>
      <c r="AH84" s="31" t="s">
        <v>165</v>
      </c>
      <c r="AI84" s="36" t="s">
        <v>165</v>
      </c>
      <c r="AJ84" s="35" t="s">
        <v>164</v>
      </c>
      <c r="AK84" s="2"/>
      <c r="AM84" s="1" t="s">
        <v>1304</v>
      </c>
    </row>
    <row r="85" spans="1:39" s="1" customFormat="1" ht="15" customHeight="1">
      <c r="A85" s="2" t="s">
        <v>114</v>
      </c>
      <c r="B85" s="2">
        <v>26</v>
      </c>
      <c r="C85" s="15" t="s">
        <v>791</v>
      </c>
      <c r="D85" s="2" t="s">
        <v>14</v>
      </c>
      <c r="E85" s="2">
        <v>56</v>
      </c>
      <c r="F85" s="2" t="s">
        <v>13</v>
      </c>
      <c r="G85" s="2" t="s">
        <v>162</v>
      </c>
      <c r="H85" s="2" t="s">
        <v>10</v>
      </c>
      <c r="I85" s="2" t="s">
        <v>10</v>
      </c>
      <c r="J85" s="2" t="s">
        <v>216</v>
      </c>
      <c r="K85" s="19" t="s">
        <v>693</v>
      </c>
      <c r="L85" s="4">
        <v>0</v>
      </c>
      <c r="M85" s="4">
        <v>0</v>
      </c>
      <c r="N85" s="4">
        <v>80</v>
      </c>
      <c r="O85" s="4">
        <v>20</v>
      </c>
      <c r="P85" s="4">
        <v>0</v>
      </c>
      <c r="Q85" s="4">
        <v>0</v>
      </c>
      <c r="R85" s="2" t="s">
        <v>790</v>
      </c>
      <c r="S85" s="3" t="str">
        <f t="shared" si="26"/>
        <v>CI0000008401</v>
      </c>
      <c r="T85" s="2" t="s">
        <v>789</v>
      </c>
      <c r="U85" s="3" t="str">
        <f t="shared" si="27"/>
        <v>CI0000008401.2.4X</v>
      </c>
      <c r="V85" s="2" t="s">
        <v>788</v>
      </c>
      <c r="W85" s="3" t="str">
        <f t="shared" si="28"/>
        <v>CI0000008401.2.20X</v>
      </c>
      <c r="X85" s="2" t="s">
        <v>787</v>
      </c>
      <c r="Y85" s="3" t="str">
        <f t="shared" si="29"/>
        <v>CI0000008401.2.B411</v>
      </c>
      <c r="Z85" s="4">
        <v>1.44</v>
      </c>
      <c r="AA85" s="2" t="s">
        <v>786</v>
      </c>
      <c r="AB85" s="3" t="str">
        <f t="shared" si="30"/>
        <v>CI0000008401.2.R203</v>
      </c>
      <c r="AC85" s="2" t="s">
        <v>785</v>
      </c>
      <c r="AD85" s="2" t="s">
        <v>784</v>
      </c>
      <c r="AE85" s="2" t="s">
        <v>783</v>
      </c>
      <c r="AF85" s="2" t="s">
        <v>36</v>
      </c>
      <c r="AG85" s="2" t="s">
        <v>112</v>
      </c>
      <c r="AH85" s="31" t="s">
        <v>164</v>
      </c>
      <c r="AI85" s="35" t="s">
        <v>164</v>
      </c>
      <c r="AJ85" s="36" t="s">
        <v>196</v>
      </c>
      <c r="AK85" s="2" t="s">
        <v>195</v>
      </c>
      <c r="AL85" s="2"/>
      <c r="AM85" s="1" t="s">
        <v>1306</v>
      </c>
    </row>
    <row r="86" spans="1:39" s="1" customFormat="1" ht="15" customHeight="1">
      <c r="A86" s="2" t="s">
        <v>114</v>
      </c>
      <c r="B86" s="2">
        <v>27</v>
      </c>
      <c r="C86" s="15" t="s">
        <v>782</v>
      </c>
      <c r="D86" s="2" t="s">
        <v>14</v>
      </c>
      <c r="E86" s="2">
        <v>47</v>
      </c>
      <c r="F86" s="2" t="s">
        <v>13</v>
      </c>
      <c r="G86" s="2" t="s">
        <v>162</v>
      </c>
      <c r="H86" s="2" t="s">
        <v>10</v>
      </c>
      <c r="I86" s="2" t="s">
        <v>10</v>
      </c>
      <c r="J86" s="2" t="s">
        <v>216</v>
      </c>
      <c r="K86" s="19" t="s">
        <v>693</v>
      </c>
      <c r="L86" s="4">
        <v>0</v>
      </c>
      <c r="M86" s="4">
        <v>0</v>
      </c>
      <c r="N86" s="4">
        <v>30</v>
      </c>
      <c r="O86" s="4">
        <v>30</v>
      </c>
      <c r="P86" s="4">
        <v>40</v>
      </c>
      <c r="Q86" s="4">
        <v>0</v>
      </c>
      <c r="R86" s="2" t="s">
        <v>781</v>
      </c>
      <c r="S86" s="3" t="str">
        <f t="shared" si="26"/>
        <v>CI0000009152</v>
      </c>
      <c r="T86" s="2" t="s">
        <v>780</v>
      </c>
      <c r="U86" s="3" t="str">
        <f t="shared" si="27"/>
        <v>CI0000009152.1.4X</v>
      </c>
      <c r="V86" s="2" t="s">
        <v>779</v>
      </c>
      <c r="W86" s="3" t="str">
        <f t="shared" si="28"/>
        <v>CI0000009152.1.20X</v>
      </c>
      <c r="X86" s="2" t="s">
        <v>778</v>
      </c>
      <c r="Y86" s="3" t="str">
        <f t="shared" si="29"/>
        <v>CI0000009152.1.B371</v>
      </c>
      <c r="Z86" s="4">
        <v>1.31</v>
      </c>
      <c r="AA86" s="2" t="s">
        <v>777</v>
      </c>
      <c r="AB86" s="3" t="str">
        <f t="shared" si="30"/>
        <v>CI0000009152.1.R189</v>
      </c>
      <c r="AC86" s="2" t="s">
        <v>776</v>
      </c>
      <c r="AD86" s="2" t="s">
        <v>704</v>
      </c>
      <c r="AE86" s="2" t="s">
        <v>775</v>
      </c>
      <c r="AF86" s="2" t="s">
        <v>774</v>
      </c>
      <c r="AG86" s="2" t="s">
        <v>68</v>
      </c>
      <c r="AH86" s="31" t="s">
        <v>164</v>
      </c>
      <c r="AI86" s="35" t="s">
        <v>164</v>
      </c>
      <c r="AJ86" s="35" t="s">
        <v>164</v>
      </c>
      <c r="AK86" s="2"/>
      <c r="AL86" s="2" t="s">
        <v>306</v>
      </c>
      <c r="AM86" s="1" t="s">
        <v>1303</v>
      </c>
    </row>
    <row r="87" spans="1:39" s="1" customFormat="1" ht="15" customHeight="1">
      <c r="A87" s="2" t="s">
        <v>114</v>
      </c>
      <c r="B87" s="2">
        <v>28</v>
      </c>
      <c r="C87" s="15" t="s">
        <v>773</v>
      </c>
      <c r="D87" s="2" t="s">
        <v>14</v>
      </c>
      <c r="E87" s="2">
        <v>84</v>
      </c>
      <c r="F87" s="2" t="s">
        <v>13</v>
      </c>
      <c r="G87" s="2" t="s">
        <v>162</v>
      </c>
      <c r="H87" s="2" t="s">
        <v>614</v>
      </c>
      <c r="I87" s="2" t="s">
        <v>614</v>
      </c>
      <c r="J87" s="2" t="s">
        <v>161</v>
      </c>
      <c r="K87" s="19" t="s">
        <v>693</v>
      </c>
      <c r="L87" s="4">
        <v>5</v>
      </c>
      <c r="M87" s="4">
        <v>0</v>
      </c>
      <c r="N87" s="4">
        <v>85</v>
      </c>
      <c r="O87" s="4">
        <v>10</v>
      </c>
      <c r="P87" s="4">
        <v>0</v>
      </c>
      <c r="Q87" s="4">
        <v>0</v>
      </c>
      <c r="R87" s="2" t="s">
        <v>772</v>
      </c>
      <c r="S87" s="3" t="str">
        <f t="shared" si="26"/>
        <v>CI0000010115</v>
      </c>
      <c r="T87" s="2" t="s">
        <v>771</v>
      </c>
      <c r="U87" s="3" t="str">
        <f t="shared" si="27"/>
        <v>CI0000010115.1.4X</v>
      </c>
      <c r="V87" s="2" t="s">
        <v>770</v>
      </c>
      <c r="W87" s="3" t="str">
        <f t="shared" si="28"/>
        <v>CI0000010115.1.20X</v>
      </c>
      <c r="X87" s="2" t="s">
        <v>769</v>
      </c>
      <c r="Y87" s="3" t="str">
        <f t="shared" si="29"/>
        <v>CI0000010115.1.B372</v>
      </c>
      <c r="Z87" s="4">
        <v>1.39</v>
      </c>
      <c r="AA87" s="2" t="s">
        <v>768</v>
      </c>
      <c r="AB87" s="3" t="str">
        <f t="shared" si="30"/>
        <v>CI0000010115.1.R189</v>
      </c>
      <c r="AC87" s="2" t="s">
        <v>767</v>
      </c>
      <c r="AD87" s="2" t="s">
        <v>713</v>
      </c>
      <c r="AE87" s="2" t="s">
        <v>766</v>
      </c>
      <c r="AF87" s="2" t="s">
        <v>36</v>
      </c>
      <c r="AG87" s="2" t="s">
        <v>68</v>
      </c>
      <c r="AH87" s="31" t="s">
        <v>165</v>
      </c>
      <c r="AI87" s="36" t="s">
        <v>207</v>
      </c>
      <c r="AJ87" s="35" t="s">
        <v>164</v>
      </c>
      <c r="AK87" s="2"/>
      <c r="AM87" s="1" t="s">
        <v>1304</v>
      </c>
    </row>
    <row r="88" spans="1:39" s="1" customFormat="1" ht="15" customHeight="1">
      <c r="A88" s="2" t="s">
        <v>114</v>
      </c>
      <c r="B88" s="2">
        <v>29</v>
      </c>
      <c r="C88" s="15" t="s">
        <v>765</v>
      </c>
      <c r="D88" s="2" t="s">
        <v>14</v>
      </c>
      <c r="E88" s="2">
        <v>55</v>
      </c>
      <c r="F88" s="2" t="s">
        <v>13</v>
      </c>
      <c r="G88" s="2" t="s">
        <v>162</v>
      </c>
      <c r="H88" s="2" t="s">
        <v>10</v>
      </c>
      <c r="I88" s="2" t="s">
        <v>10</v>
      </c>
      <c r="J88" s="2" t="s">
        <v>161</v>
      </c>
      <c r="K88" s="19" t="s">
        <v>693</v>
      </c>
      <c r="L88" s="4">
        <v>0</v>
      </c>
      <c r="M88" s="4">
        <v>0</v>
      </c>
      <c r="N88" s="4">
        <v>75</v>
      </c>
      <c r="O88" s="4">
        <v>0</v>
      </c>
      <c r="P88" s="4">
        <v>25</v>
      </c>
      <c r="Q88" s="4">
        <v>0</v>
      </c>
      <c r="R88" s="2" t="s">
        <v>764</v>
      </c>
      <c r="S88" s="3" t="str">
        <f t="shared" si="26"/>
        <v>CI0000011684</v>
      </c>
      <c r="T88" s="2" t="s">
        <v>763</v>
      </c>
      <c r="U88" s="3" t="str">
        <f t="shared" si="27"/>
        <v>CI0000011684.1.4X</v>
      </c>
      <c r="V88" s="2" t="s">
        <v>762</v>
      </c>
      <c r="W88" s="3" t="str">
        <f t="shared" si="28"/>
        <v>CI0000011684.1.20X</v>
      </c>
      <c r="X88" s="2" t="s">
        <v>761</v>
      </c>
      <c r="Y88" s="3" t="str">
        <f t="shared" si="29"/>
        <v>CI0000011684.1.B417</v>
      </c>
      <c r="Z88" s="4">
        <v>1.5</v>
      </c>
      <c r="AA88" s="2" t="s">
        <v>760</v>
      </c>
      <c r="AB88" s="3" t="str">
        <f t="shared" si="30"/>
        <v>CI0000011684.1.R205</v>
      </c>
      <c r="AC88" s="2" t="s">
        <v>759</v>
      </c>
      <c r="AD88" s="2" t="s">
        <v>731</v>
      </c>
      <c r="AE88" s="2" t="s">
        <v>758</v>
      </c>
      <c r="AF88" s="2" t="s">
        <v>36</v>
      </c>
      <c r="AG88" s="2" t="s">
        <v>68</v>
      </c>
      <c r="AH88" s="31" t="s">
        <v>524</v>
      </c>
      <c r="AI88" s="2" t="s">
        <v>524</v>
      </c>
      <c r="AJ88" s="36" t="s">
        <v>165</v>
      </c>
      <c r="AK88" s="2" t="s">
        <v>195</v>
      </c>
      <c r="AL88" s="2"/>
      <c r="AM88" s="1" t="s">
        <v>1305</v>
      </c>
    </row>
    <row r="89" spans="1:39" s="1" customFormat="1" ht="15" customHeight="1">
      <c r="A89" s="2" t="s">
        <v>114</v>
      </c>
      <c r="B89" s="2">
        <v>30</v>
      </c>
      <c r="C89" s="15" t="s">
        <v>757</v>
      </c>
      <c r="D89" s="2" t="s">
        <v>14</v>
      </c>
      <c r="E89" s="2">
        <v>54</v>
      </c>
      <c r="F89" s="2" t="s">
        <v>13</v>
      </c>
      <c r="G89" s="2" t="s">
        <v>162</v>
      </c>
      <c r="H89" s="2" t="s">
        <v>756</v>
      </c>
      <c r="I89" s="2" t="s">
        <v>756</v>
      </c>
      <c r="J89" s="2" t="s">
        <v>216</v>
      </c>
      <c r="K89" s="19" t="s">
        <v>693</v>
      </c>
      <c r="L89" s="4">
        <v>0</v>
      </c>
      <c r="M89" s="4">
        <v>0</v>
      </c>
      <c r="N89" s="4">
        <v>70</v>
      </c>
      <c r="O89" s="4">
        <v>20</v>
      </c>
      <c r="P89" s="4">
        <v>0</v>
      </c>
      <c r="Q89" s="4">
        <v>10</v>
      </c>
      <c r="R89" s="2" t="s">
        <v>755</v>
      </c>
      <c r="S89" s="3" t="str">
        <f t="shared" si="26"/>
        <v>CI0000013187</v>
      </c>
      <c r="T89" s="2" t="s">
        <v>754</v>
      </c>
      <c r="U89" s="3" t="str">
        <f t="shared" si="27"/>
        <v>CI0000013187.1.4X</v>
      </c>
      <c r="V89" s="2" t="s">
        <v>753</v>
      </c>
      <c r="W89" s="3" t="str">
        <f t="shared" si="28"/>
        <v>CI0000013187.1.20X</v>
      </c>
      <c r="X89" s="2" t="s">
        <v>752</v>
      </c>
      <c r="Y89" s="3" t="str">
        <f t="shared" si="29"/>
        <v>CI0000013187.1.B453</v>
      </c>
      <c r="Z89" s="4">
        <v>1.25</v>
      </c>
      <c r="AA89" s="2" t="s">
        <v>751</v>
      </c>
      <c r="AB89" s="3" t="str">
        <f t="shared" si="30"/>
        <v>CI0000013187.1.R217</v>
      </c>
      <c r="AC89" s="2" t="s">
        <v>750</v>
      </c>
      <c r="AD89" s="2" t="s">
        <v>686</v>
      </c>
      <c r="AE89" s="2" t="s">
        <v>749</v>
      </c>
      <c r="AF89" s="2" t="s">
        <v>36</v>
      </c>
      <c r="AG89" s="2" t="s">
        <v>257</v>
      </c>
      <c r="AH89" s="31" t="s">
        <v>1</v>
      </c>
      <c r="AI89" s="2" t="s">
        <v>1</v>
      </c>
      <c r="AJ89" s="2" t="s">
        <v>1</v>
      </c>
      <c r="AK89" s="2"/>
    </row>
    <row r="90" spans="1:39" s="1" customFormat="1" ht="15" customHeight="1">
      <c r="A90" s="2" t="s">
        <v>129</v>
      </c>
      <c r="B90" s="2">
        <v>22</v>
      </c>
      <c r="C90" s="15" t="s">
        <v>878</v>
      </c>
      <c r="D90" s="2" t="s">
        <v>14</v>
      </c>
      <c r="E90" s="2">
        <v>38</v>
      </c>
      <c r="F90" s="2" t="s">
        <v>13</v>
      </c>
      <c r="G90" s="2" t="s">
        <v>162</v>
      </c>
      <c r="H90" s="2" t="s">
        <v>10</v>
      </c>
      <c r="I90" s="2" t="s">
        <v>10</v>
      </c>
      <c r="J90" s="2" t="s">
        <v>216</v>
      </c>
      <c r="K90" s="19" t="s">
        <v>693</v>
      </c>
      <c r="L90" s="4">
        <v>0</v>
      </c>
      <c r="M90" s="4">
        <v>0</v>
      </c>
      <c r="N90" s="4">
        <v>80</v>
      </c>
      <c r="O90" s="4">
        <v>18</v>
      </c>
      <c r="P90" s="4">
        <v>0</v>
      </c>
      <c r="Q90" s="4">
        <v>2</v>
      </c>
      <c r="R90" s="2" t="s">
        <v>877</v>
      </c>
      <c r="S90" s="3" t="str">
        <f t="shared" si="26"/>
        <v>CI0000012487</v>
      </c>
      <c r="T90" s="2" t="s">
        <v>876</v>
      </c>
      <c r="U90" s="3" t="str">
        <f t="shared" ref="U90:U106" si="31">HYPERLINK("/images/rapidscan/"&amp;T90&amp;".jpg",T90)</f>
        <v>CI0000012487.1.4X</v>
      </c>
      <c r="V90" s="2" t="s">
        <v>875</v>
      </c>
      <c r="W90" s="3" t="str">
        <f t="shared" ref="W90:W106" si="32">HYPERLINK("/images/rapidscan/"&amp;V90&amp;".jpg",V90)</f>
        <v>CI0000012487.1.20X</v>
      </c>
      <c r="X90" s="2" t="s">
        <v>874</v>
      </c>
      <c r="Y90" s="3" t="str">
        <f t="shared" ref="Y90:Y106" si="33">HYPERLINK("/images/rapidscan/"&amp;X90&amp;".jpg",X90)</f>
        <v>CI0000012487.1.B654</v>
      </c>
      <c r="Z90" s="4">
        <v>1.45</v>
      </c>
      <c r="AA90" s="2" t="s">
        <v>873</v>
      </c>
      <c r="AB90" s="3" t="str">
        <f t="shared" ref="AB90:AB106" si="34">HYPERLINK("/images/rapidscan/"&amp;AA90&amp;".jpg",AA90)</f>
        <v>CI0000012487.1.R353</v>
      </c>
      <c r="AC90" s="2" t="s">
        <v>872</v>
      </c>
      <c r="AD90" s="2" t="s">
        <v>686</v>
      </c>
      <c r="AE90" s="2" t="s">
        <v>871</v>
      </c>
      <c r="AF90" s="13" t="s">
        <v>36</v>
      </c>
      <c r="AH90" s="35" t="s">
        <v>164</v>
      </c>
      <c r="AI90" s="31" t="s">
        <v>164</v>
      </c>
      <c r="AJ90" s="35" t="s">
        <v>164</v>
      </c>
      <c r="AK90" s="2"/>
      <c r="AL90" s="2" t="s">
        <v>176</v>
      </c>
      <c r="AM90" s="1" t="s">
        <v>1303</v>
      </c>
    </row>
    <row r="91" spans="1:39" s="1" customFormat="1" ht="15" customHeight="1">
      <c r="A91" s="2" t="s">
        <v>129</v>
      </c>
      <c r="B91" s="2">
        <v>23</v>
      </c>
      <c r="C91" s="15" t="s">
        <v>870</v>
      </c>
      <c r="D91" s="2" t="s">
        <v>14</v>
      </c>
      <c r="E91" s="2">
        <v>80</v>
      </c>
      <c r="F91" s="2" t="s">
        <v>13</v>
      </c>
      <c r="G91" s="2" t="s">
        <v>162</v>
      </c>
      <c r="H91" s="2" t="s">
        <v>10</v>
      </c>
      <c r="I91" s="2" t="s">
        <v>10</v>
      </c>
      <c r="J91" s="2" t="s">
        <v>161</v>
      </c>
      <c r="K91" s="19" t="s">
        <v>693</v>
      </c>
      <c r="L91" s="4">
        <v>0</v>
      </c>
      <c r="M91" s="4">
        <v>0</v>
      </c>
      <c r="N91" s="4">
        <v>90</v>
      </c>
      <c r="O91" s="4">
        <v>10</v>
      </c>
      <c r="P91" s="4">
        <v>0</v>
      </c>
      <c r="Q91" s="4">
        <v>0</v>
      </c>
      <c r="R91" s="2" t="s">
        <v>869</v>
      </c>
      <c r="S91" s="3" t="str">
        <f t="shared" si="26"/>
        <v>CI0000019070</v>
      </c>
      <c r="T91" s="2" t="s">
        <v>868</v>
      </c>
      <c r="U91" s="3" t="str">
        <f t="shared" si="31"/>
        <v>CI0000019070.1.4X</v>
      </c>
      <c r="V91" s="2" t="s">
        <v>867</v>
      </c>
      <c r="W91" s="3" t="str">
        <f t="shared" si="32"/>
        <v>CI0000019070.1.20X</v>
      </c>
      <c r="X91" s="2" t="s">
        <v>866</v>
      </c>
      <c r="Y91" s="3" t="str">
        <f t="shared" si="33"/>
        <v>CI0000019070.1.B654</v>
      </c>
      <c r="Z91" s="4">
        <v>1.21</v>
      </c>
      <c r="AA91" s="2" t="s">
        <v>865</v>
      </c>
      <c r="AB91" s="3" t="str">
        <f t="shared" si="34"/>
        <v>CI0000019070.1.R353</v>
      </c>
      <c r="AC91" s="2" t="s">
        <v>864</v>
      </c>
      <c r="AD91" s="2" t="s">
        <v>828</v>
      </c>
      <c r="AE91" s="2" t="s">
        <v>863</v>
      </c>
      <c r="AF91" s="13" t="s">
        <v>862</v>
      </c>
      <c r="AH91" s="36" t="s">
        <v>165</v>
      </c>
      <c r="AI91" s="31" t="s">
        <v>165</v>
      </c>
      <c r="AJ91" s="35" t="s">
        <v>164</v>
      </c>
      <c r="AK91" s="2"/>
      <c r="AM91" s="1" t="s">
        <v>1304</v>
      </c>
    </row>
    <row r="92" spans="1:39" s="1" customFormat="1" ht="15" customHeight="1">
      <c r="A92" s="2" t="s">
        <v>129</v>
      </c>
      <c r="B92" s="2">
        <v>24</v>
      </c>
      <c r="C92" s="15" t="s">
        <v>861</v>
      </c>
      <c r="D92" s="2" t="s">
        <v>14</v>
      </c>
      <c r="E92" s="2">
        <v>69</v>
      </c>
      <c r="F92" s="2" t="s">
        <v>265</v>
      </c>
      <c r="G92" s="2" t="s">
        <v>162</v>
      </c>
      <c r="H92" s="2" t="s">
        <v>860</v>
      </c>
      <c r="I92" s="2" t="s">
        <v>860</v>
      </c>
      <c r="J92" s="2" t="s">
        <v>216</v>
      </c>
      <c r="K92" s="19" t="s">
        <v>693</v>
      </c>
      <c r="L92" s="4">
        <v>0</v>
      </c>
      <c r="M92" s="4">
        <v>0</v>
      </c>
      <c r="N92" s="4">
        <v>80</v>
      </c>
      <c r="O92" s="4">
        <v>10</v>
      </c>
      <c r="P92" s="4">
        <v>10</v>
      </c>
      <c r="Q92" s="4">
        <v>0</v>
      </c>
      <c r="R92" s="2" t="s">
        <v>859</v>
      </c>
      <c r="S92" s="3" t="str">
        <f t="shared" si="26"/>
        <v>CI0000019904</v>
      </c>
      <c r="T92" s="2" t="s">
        <v>858</v>
      </c>
      <c r="U92" s="3" t="str">
        <f t="shared" si="31"/>
        <v>CI0000019904.1.4X</v>
      </c>
      <c r="V92" s="2" t="s">
        <v>857</v>
      </c>
      <c r="W92" s="3" t="str">
        <f t="shared" si="32"/>
        <v>CI0000019904.1.20X</v>
      </c>
      <c r="X92" s="2" t="s">
        <v>856</v>
      </c>
      <c r="Y92" s="3" t="str">
        <f t="shared" si="33"/>
        <v>CI0000019904.1.B654</v>
      </c>
      <c r="Z92" s="4">
        <v>1.43</v>
      </c>
      <c r="AA92" s="2" t="s">
        <v>855</v>
      </c>
      <c r="AB92" s="3" t="str">
        <f t="shared" si="34"/>
        <v>CI0000019904.1.R353</v>
      </c>
      <c r="AC92" s="2" t="s">
        <v>854</v>
      </c>
      <c r="AD92" s="2" t="s">
        <v>704</v>
      </c>
      <c r="AE92" s="2" t="s">
        <v>853</v>
      </c>
      <c r="AF92" s="13" t="s">
        <v>36</v>
      </c>
      <c r="AH92" s="36" t="s">
        <v>165</v>
      </c>
      <c r="AI92" s="31" t="s">
        <v>165</v>
      </c>
      <c r="AJ92" s="37" t="s">
        <v>196</v>
      </c>
      <c r="AK92" s="38" t="s">
        <v>177</v>
      </c>
      <c r="AM92" s="1" t="s">
        <v>1304</v>
      </c>
    </row>
    <row r="93" spans="1:39" s="1" customFormat="1" ht="15" customHeight="1">
      <c r="A93" s="2" t="s">
        <v>129</v>
      </c>
      <c r="B93" s="2">
        <v>25</v>
      </c>
      <c r="C93" s="15" t="s">
        <v>852</v>
      </c>
      <c r="D93" s="2" t="s">
        <v>14</v>
      </c>
      <c r="E93" s="2">
        <v>39</v>
      </c>
      <c r="F93" s="2" t="s">
        <v>265</v>
      </c>
      <c r="G93" s="2" t="s">
        <v>162</v>
      </c>
      <c r="H93" s="2" t="s">
        <v>10</v>
      </c>
      <c r="I93" s="2" t="s">
        <v>10</v>
      </c>
      <c r="J93" s="2" t="s">
        <v>216</v>
      </c>
      <c r="K93" s="19" t="s">
        <v>693</v>
      </c>
      <c r="L93" s="4">
        <v>0</v>
      </c>
      <c r="M93" s="4">
        <v>0</v>
      </c>
      <c r="N93" s="4">
        <v>90</v>
      </c>
      <c r="O93" s="4">
        <v>5</v>
      </c>
      <c r="P93" s="4">
        <v>5</v>
      </c>
      <c r="Q93" s="4">
        <v>0</v>
      </c>
      <c r="R93" s="2" t="s">
        <v>851</v>
      </c>
      <c r="S93" s="3" t="str">
        <f t="shared" si="26"/>
        <v>CI0000019926</v>
      </c>
      <c r="T93" s="2" t="s">
        <v>850</v>
      </c>
      <c r="U93" s="3" t="str">
        <f t="shared" si="31"/>
        <v>CI0000019926.1.4X</v>
      </c>
      <c r="V93" s="2" t="s">
        <v>849</v>
      </c>
      <c r="W93" s="3" t="str">
        <f t="shared" si="32"/>
        <v>CI0000019926.1.20X</v>
      </c>
      <c r="X93" s="2" t="s">
        <v>848</v>
      </c>
      <c r="Y93" s="3" t="str">
        <f t="shared" si="33"/>
        <v>CI0000019926.1.B654</v>
      </c>
      <c r="Z93" s="4">
        <v>1.55</v>
      </c>
      <c r="AA93" s="2" t="s">
        <v>847</v>
      </c>
      <c r="AB93" s="3" t="str">
        <f t="shared" si="34"/>
        <v>CI0000019926.1.R353</v>
      </c>
      <c r="AC93" s="2" t="s">
        <v>846</v>
      </c>
      <c r="AD93" s="2" t="s">
        <v>713</v>
      </c>
      <c r="AE93" s="2" t="s">
        <v>845</v>
      </c>
      <c r="AF93" s="13" t="s">
        <v>36</v>
      </c>
      <c r="AH93" s="35" t="s">
        <v>164</v>
      </c>
      <c r="AI93" s="31" t="s">
        <v>164</v>
      </c>
      <c r="AJ93" s="35" t="s">
        <v>164</v>
      </c>
      <c r="AK93" s="2"/>
      <c r="AL93" s="2" t="s">
        <v>176</v>
      </c>
      <c r="AM93" s="1" t="s">
        <v>1303</v>
      </c>
    </row>
    <row r="94" spans="1:39" s="1" customFormat="1" ht="15" customHeight="1">
      <c r="A94" s="2" t="s">
        <v>129</v>
      </c>
      <c r="B94" s="2">
        <v>26</v>
      </c>
      <c r="C94" s="15" t="s">
        <v>844</v>
      </c>
      <c r="D94" s="2" t="s">
        <v>14</v>
      </c>
      <c r="E94" s="2">
        <v>81</v>
      </c>
      <c r="F94" s="2" t="s">
        <v>13</v>
      </c>
      <c r="G94" s="2" t="s">
        <v>162</v>
      </c>
      <c r="H94" s="2" t="s">
        <v>10</v>
      </c>
      <c r="I94" s="2" t="s">
        <v>10</v>
      </c>
      <c r="J94" s="2" t="s">
        <v>205</v>
      </c>
      <c r="K94" s="19" t="s">
        <v>693</v>
      </c>
      <c r="L94" s="4">
        <v>15</v>
      </c>
      <c r="M94" s="4">
        <v>0</v>
      </c>
      <c r="N94" s="4">
        <v>50</v>
      </c>
      <c r="O94" s="4">
        <v>20</v>
      </c>
      <c r="P94" s="4">
        <v>0</v>
      </c>
      <c r="Q94" s="4">
        <v>15</v>
      </c>
      <c r="R94" s="2" t="s">
        <v>843</v>
      </c>
      <c r="S94" s="3" t="str">
        <f t="shared" si="26"/>
        <v>CU0000001220</v>
      </c>
      <c r="T94" s="2" t="s">
        <v>842</v>
      </c>
      <c r="U94" s="3" t="str">
        <f t="shared" si="31"/>
        <v>CU0000001220.1.4X</v>
      </c>
      <c r="V94" s="2" t="s">
        <v>841</v>
      </c>
      <c r="W94" s="3" t="str">
        <f t="shared" si="32"/>
        <v>CU0000001220.1.20X</v>
      </c>
      <c r="X94" s="2" t="s">
        <v>840</v>
      </c>
      <c r="Y94" s="3" t="str">
        <f t="shared" si="33"/>
        <v>CU0000001220.1.B654</v>
      </c>
      <c r="Z94" s="4">
        <v>1.1100000000000001</v>
      </c>
      <c r="AA94" s="2" t="s">
        <v>839</v>
      </c>
      <c r="AB94" s="3" t="str">
        <f t="shared" si="34"/>
        <v>CU0000001220.1.R353</v>
      </c>
      <c r="AC94" s="2" t="s">
        <v>838</v>
      </c>
      <c r="AD94" s="2" t="s">
        <v>713</v>
      </c>
      <c r="AE94" s="2" t="s">
        <v>837</v>
      </c>
      <c r="AF94" s="13" t="s">
        <v>36</v>
      </c>
      <c r="AH94" s="2" t="s">
        <v>1</v>
      </c>
      <c r="AI94" s="31" t="s">
        <v>1</v>
      </c>
      <c r="AJ94" s="2" t="s">
        <v>1</v>
      </c>
      <c r="AK94" s="2"/>
    </row>
    <row r="95" spans="1:39" s="1" customFormat="1" ht="15" customHeight="1">
      <c r="A95" s="2" t="s">
        <v>129</v>
      </c>
      <c r="B95" s="2">
        <v>27</v>
      </c>
      <c r="C95" s="15" t="s">
        <v>836</v>
      </c>
      <c r="D95" s="2" t="s">
        <v>14</v>
      </c>
      <c r="E95" s="2">
        <v>44</v>
      </c>
      <c r="F95" s="2" t="s">
        <v>13</v>
      </c>
      <c r="G95" s="2" t="s">
        <v>162</v>
      </c>
      <c r="H95" s="2" t="s">
        <v>835</v>
      </c>
      <c r="I95" s="2" t="s">
        <v>835</v>
      </c>
      <c r="J95" s="2" t="s">
        <v>216</v>
      </c>
      <c r="K95" s="19" t="s">
        <v>693</v>
      </c>
      <c r="L95" s="4">
        <v>20</v>
      </c>
      <c r="M95" s="4">
        <v>0</v>
      </c>
      <c r="N95" s="4">
        <v>65</v>
      </c>
      <c r="O95" s="4">
        <v>0</v>
      </c>
      <c r="P95" s="4">
        <v>15</v>
      </c>
      <c r="Q95" s="4">
        <v>0</v>
      </c>
      <c r="R95" s="2" t="s">
        <v>834</v>
      </c>
      <c r="S95" s="3" t="str">
        <f t="shared" si="26"/>
        <v>CU0000005684</v>
      </c>
      <c r="T95" s="2" t="s">
        <v>833</v>
      </c>
      <c r="U95" s="3" t="str">
        <f t="shared" si="31"/>
        <v>CU0000005684.1.4X</v>
      </c>
      <c r="V95" s="2" t="s">
        <v>832</v>
      </c>
      <c r="W95" s="3" t="str">
        <f t="shared" si="32"/>
        <v>CU0000005684.1.20X</v>
      </c>
      <c r="X95" s="2" t="s">
        <v>831</v>
      </c>
      <c r="Y95" s="3" t="str">
        <f t="shared" si="33"/>
        <v>CU0000005684.1.B654</v>
      </c>
      <c r="Z95" s="4">
        <v>1.29</v>
      </c>
      <c r="AA95" s="2" t="s">
        <v>830</v>
      </c>
      <c r="AB95" s="3" t="str">
        <f t="shared" si="34"/>
        <v>CU0000005684.1.R353</v>
      </c>
      <c r="AC95" s="2" t="s">
        <v>829</v>
      </c>
      <c r="AD95" s="2" t="s">
        <v>828</v>
      </c>
      <c r="AE95" s="2" t="s">
        <v>827</v>
      </c>
      <c r="AF95" s="13" t="s">
        <v>826</v>
      </c>
      <c r="AH95" s="2" t="s">
        <v>1</v>
      </c>
      <c r="AI95" s="31" t="s">
        <v>1</v>
      </c>
      <c r="AJ95" s="2" t="s">
        <v>1</v>
      </c>
      <c r="AK95" s="2"/>
    </row>
    <row r="96" spans="1:39" s="1" customFormat="1" ht="15" customHeight="1">
      <c r="A96" s="2" t="s">
        <v>129</v>
      </c>
      <c r="B96" s="2">
        <v>28</v>
      </c>
      <c r="C96" s="15" t="s">
        <v>825</v>
      </c>
      <c r="D96" s="2" t="s">
        <v>14</v>
      </c>
      <c r="E96" s="2">
        <v>46</v>
      </c>
      <c r="F96" s="2" t="s">
        <v>13</v>
      </c>
      <c r="G96" s="2" t="s">
        <v>162</v>
      </c>
      <c r="H96" s="2" t="s">
        <v>10</v>
      </c>
      <c r="I96" s="2" t="s">
        <v>10</v>
      </c>
      <c r="J96" s="2" t="s">
        <v>824</v>
      </c>
      <c r="K96" s="19" t="s">
        <v>693</v>
      </c>
      <c r="L96" s="4">
        <v>0</v>
      </c>
      <c r="M96" s="4">
        <v>0</v>
      </c>
      <c r="N96" s="4">
        <v>90</v>
      </c>
      <c r="O96" s="4">
        <v>9</v>
      </c>
      <c r="P96" s="4">
        <v>0</v>
      </c>
      <c r="Q96" s="4">
        <v>1</v>
      </c>
      <c r="R96" s="2" t="s">
        <v>823</v>
      </c>
      <c r="S96" s="3" t="str">
        <f t="shared" si="26"/>
        <v>CU0000005787</v>
      </c>
      <c r="T96" s="2" t="s">
        <v>822</v>
      </c>
      <c r="U96" s="3" t="str">
        <f t="shared" si="31"/>
        <v>CU0000005787.4.4X</v>
      </c>
      <c r="V96" s="2" t="s">
        <v>821</v>
      </c>
      <c r="W96" s="3" t="str">
        <f t="shared" si="32"/>
        <v>CU0000005787.4.20X</v>
      </c>
      <c r="X96" s="2" t="s">
        <v>820</v>
      </c>
      <c r="Y96" s="3" t="str">
        <f t="shared" si="33"/>
        <v>CU0000005787.4.B381</v>
      </c>
      <c r="Z96" s="4">
        <v>1.08</v>
      </c>
      <c r="AA96" s="2" t="s">
        <v>819</v>
      </c>
      <c r="AB96" s="3" t="str">
        <f t="shared" si="34"/>
        <v>CU0000005787.4.R192</v>
      </c>
      <c r="AC96" s="2" t="s">
        <v>818</v>
      </c>
      <c r="AD96" s="2" t="s">
        <v>686</v>
      </c>
      <c r="AE96" s="2" t="s">
        <v>817</v>
      </c>
      <c r="AF96" s="13" t="s">
        <v>36</v>
      </c>
      <c r="AH96" s="36" t="s">
        <v>165</v>
      </c>
      <c r="AI96" s="31" t="s">
        <v>165</v>
      </c>
      <c r="AJ96" s="2" t="s">
        <v>1</v>
      </c>
      <c r="AK96" s="2"/>
    </row>
    <row r="97" spans="1:39" s="1" customFormat="1" ht="15" customHeight="1">
      <c r="A97" s="2" t="s">
        <v>129</v>
      </c>
      <c r="B97" s="2">
        <v>29</v>
      </c>
      <c r="C97" s="15" t="s">
        <v>816</v>
      </c>
      <c r="D97" s="2" t="s">
        <v>14</v>
      </c>
      <c r="E97" s="2">
        <v>52</v>
      </c>
      <c r="F97" s="2" t="s">
        <v>13</v>
      </c>
      <c r="G97" s="2" t="s">
        <v>162</v>
      </c>
      <c r="H97" s="2" t="s">
        <v>10</v>
      </c>
      <c r="I97" s="2" t="s">
        <v>10</v>
      </c>
      <c r="J97" s="2" t="s">
        <v>205</v>
      </c>
      <c r="K97" s="19" t="s">
        <v>693</v>
      </c>
      <c r="L97" s="4">
        <v>20</v>
      </c>
      <c r="M97" s="4">
        <v>0</v>
      </c>
      <c r="N97" s="4">
        <v>50</v>
      </c>
      <c r="O97" s="4">
        <v>10</v>
      </c>
      <c r="P97" s="4">
        <v>20</v>
      </c>
      <c r="Q97" s="4">
        <v>0</v>
      </c>
      <c r="R97" s="2" t="s">
        <v>815</v>
      </c>
      <c r="S97" s="3" t="str">
        <f t="shared" si="26"/>
        <v>CU0000005910</v>
      </c>
      <c r="T97" s="2" t="s">
        <v>814</v>
      </c>
      <c r="U97" s="3" t="str">
        <f t="shared" si="31"/>
        <v>CU0000005910.1.4X</v>
      </c>
      <c r="V97" s="2" t="s">
        <v>813</v>
      </c>
      <c r="W97" s="3" t="str">
        <f t="shared" si="32"/>
        <v>CU0000005910.1.20X</v>
      </c>
      <c r="X97" s="2" t="s">
        <v>812</v>
      </c>
      <c r="Y97" s="3" t="str">
        <f t="shared" si="33"/>
        <v>CU0000005910.1.B654</v>
      </c>
      <c r="Z97" s="4">
        <v>1.1200000000000001</v>
      </c>
      <c r="AA97" s="2" t="s">
        <v>811</v>
      </c>
      <c r="AB97" s="3" t="str">
        <f t="shared" si="34"/>
        <v>CU0000005910.1.R353</v>
      </c>
      <c r="AC97" s="2" t="s">
        <v>810</v>
      </c>
      <c r="AD97" s="2" t="s">
        <v>686</v>
      </c>
      <c r="AE97" s="2" t="s">
        <v>809</v>
      </c>
      <c r="AF97" s="13" t="s">
        <v>36</v>
      </c>
      <c r="AH97" s="35" t="s">
        <v>164</v>
      </c>
      <c r="AI97" s="31" t="s">
        <v>165</v>
      </c>
      <c r="AJ97" s="35" t="s">
        <v>164</v>
      </c>
      <c r="AK97" s="2"/>
      <c r="AM97" s="1" t="s">
        <v>1304</v>
      </c>
    </row>
    <row r="98" spans="1:39" s="1" customFormat="1" ht="15" customHeight="1">
      <c r="A98" s="2" t="s">
        <v>129</v>
      </c>
      <c r="B98" s="2">
        <v>30</v>
      </c>
      <c r="C98" s="15" t="s">
        <v>808</v>
      </c>
      <c r="D98" s="2" t="s">
        <v>14</v>
      </c>
      <c r="E98" s="2">
        <v>30</v>
      </c>
      <c r="F98" s="2" t="s">
        <v>13</v>
      </c>
      <c r="G98" s="2" t="s">
        <v>162</v>
      </c>
      <c r="H98" s="2" t="s">
        <v>10</v>
      </c>
      <c r="I98" s="2" t="s">
        <v>10</v>
      </c>
      <c r="J98" s="2" t="s">
        <v>216</v>
      </c>
      <c r="K98" s="19" t="s">
        <v>693</v>
      </c>
      <c r="L98" s="4">
        <v>0</v>
      </c>
      <c r="M98" s="4">
        <v>0</v>
      </c>
      <c r="N98" s="4">
        <v>80</v>
      </c>
      <c r="O98" s="4">
        <v>10</v>
      </c>
      <c r="P98" s="4">
        <v>0</v>
      </c>
      <c r="Q98" s="4">
        <v>10</v>
      </c>
      <c r="R98" s="2" t="s">
        <v>807</v>
      </c>
      <c r="S98" s="3" t="str">
        <f t="shared" ref="S98:S129" si="35">HYPERLINK("/assets/documents/TissueScan/abstracts/"&amp;R98&amp;".rtf",R98)</f>
        <v>CU0000006718</v>
      </c>
      <c r="T98" s="2" t="s">
        <v>806</v>
      </c>
      <c r="U98" s="3" t="str">
        <f t="shared" si="31"/>
        <v>CU0000006718.1.4X</v>
      </c>
      <c r="V98" s="2" t="s">
        <v>805</v>
      </c>
      <c r="W98" s="3" t="str">
        <f t="shared" si="32"/>
        <v>CU0000006718.1.20X</v>
      </c>
      <c r="X98" s="2" t="s">
        <v>804</v>
      </c>
      <c r="Y98" s="3" t="str">
        <f t="shared" si="33"/>
        <v>CU0000006718.1.B654</v>
      </c>
      <c r="Z98" s="4">
        <v>1.34</v>
      </c>
      <c r="AA98" s="2" t="s">
        <v>803</v>
      </c>
      <c r="AB98" s="3" t="str">
        <f t="shared" si="34"/>
        <v>CU0000006718.1.R353</v>
      </c>
      <c r="AC98" s="2" t="s">
        <v>802</v>
      </c>
      <c r="AD98" s="2" t="s">
        <v>731</v>
      </c>
      <c r="AE98" s="2" t="s">
        <v>801</v>
      </c>
      <c r="AF98" s="13" t="s">
        <v>36</v>
      </c>
      <c r="AH98" s="2" t="s">
        <v>1</v>
      </c>
      <c r="AI98" s="31" t="s">
        <v>1</v>
      </c>
      <c r="AJ98" s="2" t="s">
        <v>1</v>
      </c>
      <c r="AK98" s="2"/>
    </row>
    <row r="99" spans="1:39" s="1" customFormat="1" ht="15" customHeight="1">
      <c r="A99" s="2" t="s">
        <v>16</v>
      </c>
      <c r="B99" s="2">
        <v>38</v>
      </c>
      <c r="C99" s="15" t="s">
        <v>889</v>
      </c>
      <c r="D99" s="2" t="s">
        <v>14</v>
      </c>
      <c r="E99" s="2">
        <v>34</v>
      </c>
      <c r="F99" s="2" t="s">
        <v>13</v>
      </c>
      <c r="G99" s="2" t="s">
        <v>162</v>
      </c>
      <c r="H99" s="2" t="s">
        <v>10</v>
      </c>
      <c r="I99" s="2" t="s">
        <v>10</v>
      </c>
      <c r="J99" s="2" t="s">
        <v>216</v>
      </c>
      <c r="K99" s="20" t="s">
        <v>888</v>
      </c>
      <c r="L99" s="4">
        <v>0</v>
      </c>
      <c r="M99" s="4">
        <v>0</v>
      </c>
      <c r="N99" s="4">
        <v>40</v>
      </c>
      <c r="O99" s="4">
        <v>58</v>
      </c>
      <c r="P99" s="4">
        <v>0</v>
      </c>
      <c r="Q99" s="4">
        <v>2</v>
      </c>
      <c r="R99" s="2" t="s">
        <v>887</v>
      </c>
      <c r="S99" s="3" t="str">
        <f t="shared" si="35"/>
        <v>CI0000006549</v>
      </c>
      <c r="T99" s="2" t="s">
        <v>886</v>
      </c>
      <c r="U99" s="3" t="str">
        <f t="shared" si="31"/>
        <v>CI0000006549.1.4X</v>
      </c>
      <c r="V99" s="2" t="s">
        <v>885</v>
      </c>
      <c r="W99" s="3" t="str">
        <f t="shared" si="32"/>
        <v>CI0000006549.1.20X</v>
      </c>
      <c r="X99" s="2" t="s">
        <v>884</v>
      </c>
      <c r="Y99" s="3" t="str">
        <f t="shared" si="33"/>
        <v>CI0000006549.1.B291</v>
      </c>
      <c r="Z99" s="4">
        <v>1.27</v>
      </c>
      <c r="AA99" s="2" t="s">
        <v>883</v>
      </c>
      <c r="AB99" s="3" t="str">
        <f t="shared" si="34"/>
        <v>CI0000006549.1.R154</v>
      </c>
      <c r="AC99" s="2" t="s">
        <v>882</v>
      </c>
      <c r="AD99" s="2" t="s">
        <v>881</v>
      </c>
      <c r="AE99" s="2" t="s">
        <v>880</v>
      </c>
      <c r="AF99" s="2" t="s">
        <v>879</v>
      </c>
      <c r="AG99" s="2" t="s">
        <v>68</v>
      </c>
      <c r="AH99" s="31" t="s">
        <v>164</v>
      </c>
      <c r="AI99" s="35" t="s">
        <v>164</v>
      </c>
      <c r="AJ99" s="37" t="s">
        <v>196</v>
      </c>
      <c r="AK99" s="38" t="s">
        <v>177</v>
      </c>
      <c r="AL99" s="2" t="s">
        <v>176</v>
      </c>
      <c r="AM99" s="1" t="s">
        <v>1303</v>
      </c>
    </row>
    <row r="100" spans="1:39" s="1" customFormat="1" ht="15" customHeight="1">
      <c r="A100" s="2" t="s">
        <v>16</v>
      </c>
      <c r="B100" s="2">
        <v>41</v>
      </c>
      <c r="C100" s="15" t="s">
        <v>919</v>
      </c>
      <c r="D100" s="2" t="s">
        <v>14</v>
      </c>
      <c r="E100" s="2">
        <v>69</v>
      </c>
      <c r="F100" s="2" t="s">
        <v>13</v>
      </c>
      <c r="G100" s="2" t="s">
        <v>162</v>
      </c>
      <c r="H100" s="2" t="s">
        <v>10</v>
      </c>
      <c r="I100" s="2" t="s">
        <v>10</v>
      </c>
      <c r="J100" s="2" t="s">
        <v>216</v>
      </c>
      <c r="K100" s="20" t="s">
        <v>888</v>
      </c>
      <c r="L100" s="4">
        <v>0</v>
      </c>
      <c r="M100" s="4">
        <v>0</v>
      </c>
      <c r="N100" s="4">
        <v>80</v>
      </c>
      <c r="O100" s="4">
        <v>15</v>
      </c>
      <c r="P100" s="4">
        <v>5</v>
      </c>
      <c r="Q100" s="4">
        <v>0</v>
      </c>
      <c r="R100" s="2" t="s">
        <v>918</v>
      </c>
      <c r="S100" s="3" t="str">
        <f t="shared" si="35"/>
        <v>CI0000013704</v>
      </c>
      <c r="T100" s="2" t="s">
        <v>917</v>
      </c>
      <c r="U100" s="3" t="str">
        <f t="shared" si="31"/>
        <v>CI0000013704.1.4X</v>
      </c>
      <c r="V100" s="2" t="s">
        <v>916</v>
      </c>
      <c r="W100" s="3" t="str">
        <f t="shared" si="32"/>
        <v>CI0000013704.1.20X</v>
      </c>
      <c r="X100" s="2" t="s">
        <v>915</v>
      </c>
      <c r="Y100" s="3" t="str">
        <f t="shared" si="33"/>
        <v>CI0000013704.1.B491</v>
      </c>
      <c r="Z100" s="4">
        <v>1.47</v>
      </c>
      <c r="AA100" s="2" t="s">
        <v>914</v>
      </c>
      <c r="AB100" s="3" t="str">
        <f t="shared" si="34"/>
        <v>CI0000013704.1.R231</v>
      </c>
      <c r="AC100" s="2" t="s">
        <v>913</v>
      </c>
      <c r="AD100" s="2" t="s">
        <v>912</v>
      </c>
      <c r="AE100" s="2" t="s">
        <v>911</v>
      </c>
      <c r="AF100" s="2" t="s">
        <v>910</v>
      </c>
      <c r="AG100" s="2" t="s">
        <v>257</v>
      </c>
      <c r="AH100" s="31" t="s">
        <v>165</v>
      </c>
      <c r="AI100" s="35" t="s">
        <v>164</v>
      </c>
      <c r="AJ100" s="36" t="s">
        <v>350</v>
      </c>
      <c r="AK100" s="2"/>
      <c r="AL100" s="2"/>
      <c r="AM100" s="1" t="s">
        <v>1305</v>
      </c>
    </row>
    <row r="101" spans="1:39" s="1" customFormat="1" ht="15" customHeight="1">
      <c r="A101" s="2" t="s">
        <v>16</v>
      </c>
      <c r="B101" s="2">
        <v>42</v>
      </c>
      <c r="C101" s="15" t="s">
        <v>909</v>
      </c>
      <c r="D101" s="2" t="s">
        <v>14</v>
      </c>
      <c r="E101" s="2">
        <v>49</v>
      </c>
      <c r="F101" s="2" t="s">
        <v>13</v>
      </c>
      <c r="G101" s="2" t="s">
        <v>162</v>
      </c>
      <c r="H101" s="2" t="s">
        <v>614</v>
      </c>
      <c r="I101" s="2" t="s">
        <v>614</v>
      </c>
      <c r="J101" s="2" t="s">
        <v>161</v>
      </c>
      <c r="K101" s="20" t="s">
        <v>888</v>
      </c>
      <c r="L101" s="4">
        <v>15</v>
      </c>
      <c r="M101" s="4">
        <v>0</v>
      </c>
      <c r="N101" s="4">
        <v>80</v>
      </c>
      <c r="O101" s="4">
        <v>0</v>
      </c>
      <c r="P101" s="4">
        <v>5</v>
      </c>
      <c r="Q101" s="4">
        <v>0</v>
      </c>
      <c r="R101" s="2" t="s">
        <v>908</v>
      </c>
      <c r="S101" s="3" t="str">
        <f t="shared" si="35"/>
        <v>CI0000015181</v>
      </c>
      <c r="T101" s="2" t="s">
        <v>907</v>
      </c>
      <c r="U101" s="3" t="str">
        <f t="shared" si="31"/>
        <v>CI0000015181.1.4X</v>
      </c>
      <c r="V101" s="2" t="s">
        <v>906</v>
      </c>
      <c r="W101" s="3" t="str">
        <f t="shared" si="32"/>
        <v>CI0000015181.1.20X</v>
      </c>
      <c r="X101" s="2" t="s">
        <v>905</v>
      </c>
      <c r="Y101" s="3" t="str">
        <f t="shared" si="33"/>
        <v>CI0000015181.1.B482</v>
      </c>
      <c r="Z101" s="4">
        <v>1.48</v>
      </c>
      <c r="AA101" s="2" t="s">
        <v>904</v>
      </c>
      <c r="AB101" s="3" t="str">
        <f t="shared" si="34"/>
        <v>CI0000015181.1.R228</v>
      </c>
      <c r="AC101" s="2" t="s">
        <v>903</v>
      </c>
      <c r="AD101" s="2" t="s">
        <v>902</v>
      </c>
      <c r="AE101" s="2" t="s">
        <v>901</v>
      </c>
      <c r="AF101" s="2" t="s">
        <v>900</v>
      </c>
      <c r="AG101" s="2" t="s">
        <v>68</v>
      </c>
      <c r="AH101" s="31" t="s">
        <v>165</v>
      </c>
      <c r="AI101" s="36" t="s">
        <v>165</v>
      </c>
      <c r="AJ101" s="35" t="s">
        <v>164</v>
      </c>
      <c r="AK101" s="2"/>
      <c r="AL101" s="2"/>
      <c r="AM101" s="1" t="s">
        <v>1304</v>
      </c>
    </row>
    <row r="102" spans="1:39" s="1" customFormat="1" ht="15" customHeight="1">
      <c r="A102" s="2" t="s">
        <v>16</v>
      </c>
      <c r="B102" s="2">
        <v>43</v>
      </c>
      <c r="C102" s="15" t="s">
        <v>899</v>
      </c>
      <c r="D102" s="2" t="s">
        <v>14</v>
      </c>
      <c r="E102" s="2">
        <v>49</v>
      </c>
      <c r="F102" s="2" t="s">
        <v>226</v>
      </c>
      <c r="G102" s="2" t="s">
        <v>162</v>
      </c>
      <c r="H102" s="2" t="s">
        <v>10</v>
      </c>
      <c r="I102" s="2" t="s">
        <v>10</v>
      </c>
      <c r="J102" s="2" t="s">
        <v>216</v>
      </c>
      <c r="K102" s="20" t="s">
        <v>888</v>
      </c>
      <c r="L102" s="4">
        <v>0</v>
      </c>
      <c r="M102" s="4">
        <v>0</v>
      </c>
      <c r="N102" s="4">
        <v>60</v>
      </c>
      <c r="O102" s="4">
        <v>10</v>
      </c>
      <c r="P102" s="4">
        <v>10</v>
      </c>
      <c r="Q102" s="4">
        <v>20</v>
      </c>
      <c r="R102" s="2" t="s">
        <v>898</v>
      </c>
      <c r="S102" s="3" t="str">
        <f t="shared" si="35"/>
        <v>CI0000020911</v>
      </c>
      <c r="T102" s="2" t="s">
        <v>897</v>
      </c>
      <c r="U102" s="3" t="str">
        <f t="shared" si="31"/>
        <v>CI0000020911.1.4X</v>
      </c>
      <c r="V102" s="2" t="s">
        <v>896</v>
      </c>
      <c r="W102" s="3" t="str">
        <f t="shared" si="32"/>
        <v>CI0000020911.1.20X</v>
      </c>
      <c r="X102" s="2" t="s">
        <v>895</v>
      </c>
      <c r="Y102" s="3" t="str">
        <f t="shared" si="33"/>
        <v>CI0000020911.1.B623</v>
      </c>
      <c r="Z102" s="4">
        <v>1.41</v>
      </c>
      <c r="AA102" s="2" t="s">
        <v>894</v>
      </c>
      <c r="AB102" s="3" t="str">
        <f t="shared" si="34"/>
        <v>CI0000020911.1.R322</v>
      </c>
      <c r="AC102" s="2" t="s">
        <v>893</v>
      </c>
      <c r="AD102" s="2" t="s">
        <v>892</v>
      </c>
      <c r="AE102" s="2" t="s">
        <v>891</v>
      </c>
      <c r="AF102" s="2" t="s">
        <v>36</v>
      </c>
      <c r="AG102" s="2" t="s">
        <v>890</v>
      </c>
      <c r="AH102" s="31" t="s">
        <v>164</v>
      </c>
      <c r="AI102" s="35" t="s">
        <v>164</v>
      </c>
      <c r="AJ102" s="35" t="s">
        <v>164</v>
      </c>
      <c r="AK102" s="2"/>
      <c r="AL102" s="2" t="s">
        <v>176</v>
      </c>
      <c r="AM102" s="1" t="s">
        <v>1303</v>
      </c>
    </row>
    <row r="103" spans="1:39" s="1" customFormat="1" ht="15" customHeight="1">
      <c r="A103" s="2" t="s">
        <v>16</v>
      </c>
      <c r="B103" s="2">
        <v>45</v>
      </c>
      <c r="C103" s="15" t="s">
        <v>954</v>
      </c>
      <c r="D103" s="2" t="s">
        <v>14</v>
      </c>
      <c r="E103" s="2">
        <v>71</v>
      </c>
      <c r="F103" s="2" t="s">
        <v>13</v>
      </c>
      <c r="G103" s="2" t="s">
        <v>162</v>
      </c>
      <c r="H103" s="2" t="s">
        <v>10</v>
      </c>
      <c r="I103" s="2" t="s">
        <v>10</v>
      </c>
      <c r="J103" s="2" t="s">
        <v>205</v>
      </c>
      <c r="K103" s="20" t="s">
        <v>888</v>
      </c>
      <c r="L103" s="4">
        <v>15</v>
      </c>
      <c r="M103" s="4">
        <v>0</v>
      </c>
      <c r="N103" s="4">
        <v>70</v>
      </c>
      <c r="O103" s="4">
        <v>10</v>
      </c>
      <c r="P103" s="4">
        <v>0</v>
      </c>
      <c r="Q103" s="4">
        <v>5</v>
      </c>
      <c r="R103" s="2" t="s">
        <v>953</v>
      </c>
      <c r="S103" s="3" t="str">
        <f t="shared" si="35"/>
        <v>CU0000005871</v>
      </c>
      <c r="T103" s="2" t="s">
        <v>952</v>
      </c>
      <c r="U103" s="3" t="str">
        <f t="shared" si="31"/>
        <v>CU0000005871.1.4X</v>
      </c>
      <c r="V103" s="2" t="s">
        <v>951</v>
      </c>
      <c r="W103" s="3" t="str">
        <f t="shared" si="32"/>
        <v>CU0000005871.1.20X</v>
      </c>
      <c r="X103" s="2" t="s">
        <v>950</v>
      </c>
      <c r="Y103" s="3" t="str">
        <f t="shared" si="33"/>
        <v>CU0000005871.1.B581</v>
      </c>
      <c r="Z103" s="4">
        <v>1.38</v>
      </c>
      <c r="AA103" s="2" t="s">
        <v>949</v>
      </c>
      <c r="AB103" s="3" t="str">
        <f t="shared" si="34"/>
        <v>CU0000005871.1.R282</v>
      </c>
      <c r="AC103" s="2" t="s">
        <v>948</v>
      </c>
      <c r="AD103" s="2" t="s">
        <v>892</v>
      </c>
      <c r="AE103" s="2" t="s">
        <v>947</v>
      </c>
      <c r="AF103" s="2" t="s">
        <v>36</v>
      </c>
      <c r="AG103" s="2" t="s">
        <v>1</v>
      </c>
      <c r="AH103" s="31" t="s">
        <v>164</v>
      </c>
      <c r="AI103" s="36" t="s">
        <v>165</v>
      </c>
      <c r="AJ103" s="35" t="s">
        <v>164</v>
      </c>
      <c r="AK103" s="2"/>
      <c r="AL103" s="2"/>
      <c r="AM103" s="1" t="s">
        <v>1304</v>
      </c>
    </row>
    <row r="104" spans="1:39" s="1" customFormat="1" ht="15" customHeight="1">
      <c r="A104" s="2" t="s">
        <v>16</v>
      </c>
      <c r="B104" s="2">
        <v>46</v>
      </c>
      <c r="C104" s="15" t="s">
        <v>946</v>
      </c>
      <c r="D104" s="2" t="s">
        <v>14</v>
      </c>
      <c r="E104" s="2">
        <v>72</v>
      </c>
      <c r="F104" s="2" t="s">
        <v>13</v>
      </c>
      <c r="G104" s="2" t="s">
        <v>162</v>
      </c>
      <c r="H104" s="2" t="s">
        <v>10</v>
      </c>
      <c r="I104" s="2" t="s">
        <v>10</v>
      </c>
      <c r="J104" s="2" t="s">
        <v>161</v>
      </c>
      <c r="K104" s="20" t="s">
        <v>888</v>
      </c>
      <c r="L104" s="4">
        <v>0</v>
      </c>
      <c r="M104" s="4">
        <v>0</v>
      </c>
      <c r="N104" s="4">
        <v>98</v>
      </c>
      <c r="O104" s="4">
        <v>0</v>
      </c>
      <c r="P104" s="4">
        <v>2</v>
      </c>
      <c r="Q104" s="4">
        <v>0</v>
      </c>
      <c r="R104" s="2" t="s">
        <v>945</v>
      </c>
      <c r="S104" s="3" t="str">
        <f t="shared" si="35"/>
        <v>CU0000014078</v>
      </c>
      <c r="T104" s="2" t="s">
        <v>944</v>
      </c>
      <c r="U104" s="3" t="str">
        <f t="shared" si="31"/>
        <v>CU0000014078.1.4X</v>
      </c>
      <c r="V104" s="2" t="s">
        <v>943</v>
      </c>
      <c r="W104" s="3" t="str">
        <f t="shared" si="32"/>
        <v>CU0000014078.1.20X</v>
      </c>
      <c r="X104" s="2" t="s">
        <v>942</v>
      </c>
      <c r="Y104" s="3" t="str">
        <f t="shared" si="33"/>
        <v>CU0000014078.1.B499</v>
      </c>
      <c r="Z104" s="4">
        <v>1.61</v>
      </c>
      <c r="AA104" s="2" t="s">
        <v>941</v>
      </c>
      <c r="AB104" s="3" t="str">
        <f t="shared" si="34"/>
        <v>CU0000014078.1.R238</v>
      </c>
      <c r="AC104" s="2" t="s">
        <v>940</v>
      </c>
      <c r="AD104" s="2" t="s">
        <v>892</v>
      </c>
      <c r="AE104" s="2" t="s">
        <v>939</v>
      </c>
      <c r="AF104" s="2" t="s">
        <v>36</v>
      </c>
      <c r="AG104" s="2" t="s">
        <v>1</v>
      </c>
      <c r="AH104" s="31" t="s">
        <v>1</v>
      </c>
      <c r="AI104" s="2" t="s">
        <v>1</v>
      </c>
      <c r="AJ104" s="35" t="s">
        <v>164</v>
      </c>
      <c r="AK104" s="2"/>
      <c r="AL104" s="2"/>
    </row>
    <row r="105" spans="1:39" s="1" customFormat="1" ht="15" customHeight="1">
      <c r="A105" s="2" t="s">
        <v>16</v>
      </c>
      <c r="B105" s="2">
        <v>47</v>
      </c>
      <c r="C105" s="15" t="s">
        <v>938</v>
      </c>
      <c r="D105" s="2" t="s">
        <v>14</v>
      </c>
      <c r="E105" s="2">
        <v>53</v>
      </c>
      <c r="F105" s="2" t="s">
        <v>13</v>
      </c>
      <c r="G105" s="2" t="s">
        <v>162</v>
      </c>
      <c r="H105" s="2" t="s">
        <v>10</v>
      </c>
      <c r="I105" s="2" t="s">
        <v>10</v>
      </c>
      <c r="J105" s="2" t="s">
        <v>216</v>
      </c>
      <c r="K105" s="20" t="s">
        <v>888</v>
      </c>
      <c r="L105" s="4">
        <v>0</v>
      </c>
      <c r="M105" s="4">
        <v>0</v>
      </c>
      <c r="N105" s="4">
        <v>70</v>
      </c>
      <c r="O105" s="4">
        <v>0</v>
      </c>
      <c r="P105" s="4">
        <v>15</v>
      </c>
      <c r="Q105" s="4">
        <v>15</v>
      </c>
      <c r="R105" s="2" t="s">
        <v>937</v>
      </c>
      <c r="S105" s="3" t="str">
        <f t="shared" si="35"/>
        <v>CU0000014786</v>
      </c>
      <c r="T105" s="2" t="s">
        <v>936</v>
      </c>
      <c r="U105" s="3" t="str">
        <f t="shared" si="31"/>
        <v>CU0000014786.1.4X</v>
      </c>
      <c r="V105" s="2" t="s">
        <v>935</v>
      </c>
      <c r="W105" s="3" t="str">
        <f t="shared" si="32"/>
        <v>CU0000014786.1.20X</v>
      </c>
      <c r="X105" s="2" t="s">
        <v>934</v>
      </c>
      <c r="Y105" s="3" t="str">
        <f t="shared" si="33"/>
        <v>CU0000014786.1.B582</v>
      </c>
      <c r="Z105" s="4">
        <v>1.31</v>
      </c>
      <c r="AA105" s="2" t="s">
        <v>933</v>
      </c>
      <c r="AB105" s="3" t="str">
        <f t="shared" si="34"/>
        <v>CU0000014786.1.R284</v>
      </c>
      <c r="AC105" s="2" t="s">
        <v>932</v>
      </c>
      <c r="AD105" s="2" t="s">
        <v>931</v>
      </c>
      <c r="AE105" s="2" t="s">
        <v>930</v>
      </c>
      <c r="AF105" s="2" t="s">
        <v>36</v>
      </c>
      <c r="AG105" s="2" t="s">
        <v>1</v>
      </c>
      <c r="AH105" s="31" t="s">
        <v>165</v>
      </c>
      <c r="AI105" s="36" t="s">
        <v>165</v>
      </c>
      <c r="AJ105" s="35" t="s">
        <v>164</v>
      </c>
      <c r="AK105" s="2"/>
      <c r="AL105" s="2"/>
      <c r="AM105" s="1" t="s">
        <v>1304</v>
      </c>
    </row>
    <row r="106" spans="1:39" s="1" customFormat="1" ht="15" customHeight="1">
      <c r="A106" s="2" t="s">
        <v>16</v>
      </c>
      <c r="B106" s="2">
        <v>48</v>
      </c>
      <c r="C106" s="15" t="s">
        <v>929</v>
      </c>
      <c r="D106" s="2" t="s">
        <v>14</v>
      </c>
      <c r="E106" s="2">
        <v>45</v>
      </c>
      <c r="F106" s="2" t="s">
        <v>226</v>
      </c>
      <c r="G106" s="2" t="s">
        <v>162</v>
      </c>
      <c r="H106" s="2" t="s">
        <v>928</v>
      </c>
      <c r="I106" s="2" t="s">
        <v>928</v>
      </c>
      <c r="J106" s="2" t="s">
        <v>161</v>
      </c>
      <c r="K106" s="20" t="s">
        <v>888</v>
      </c>
      <c r="L106" s="4">
        <v>0</v>
      </c>
      <c r="M106" s="4">
        <v>0</v>
      </c>
      <c r="N106" s="4">
        <v>70</v>
      </c>
      <c r="O106" s="4">
        <v>0</v>
      </c>
      <c r="P106" s="4">
        <v>30</v>
      </c>
      <c r="Q106" s="4">
        <v>0</v>
      </c>
      <c r="R106" s="2" t="s">
        <v>927</v>
      </c>
      <c r="S106" s="3" t="str">
        <f t="shared" si="35"/>
        <v>CU0000016268</v>
      </c>
      <c r="T106" s="2" t="s">
        <v>926</v>
      </c>
      <c r="U106" s="3" t="str">
        <f t="shared" si="31"/>
        <v>CU0000016268.1.4X</v>
      </c>
      <c r="V106" s="2" t="s">
        <v>925</v>
      </c>
      <c r="W106" s="3" t="str">
        <f t="shared" si="32"/>
        <v>CU0000016268.1.20X</v>
      </c>
      <c r="X106" s="2" t="s">
        <v>924</v>
      </c>
      <c r="Y106" s="3" t="str">
        <f t="shared" si="33"/>
        <v>CU0000016268.1.B556</v>
      </c>
      <c r="Z106" s="4">
        <v>1.81</v>
      </c>
      <c r="AA106" s="2" t="s">
        <v>923</v>
      </c>
      <c r="AB106" s="3" t="str">
        <f t="shared" si="34"/>
        <v>CU0000016268.1.R269</v>
      </c>
      <c r="AC106" s="2" t="s">
        <v>922</v>
      </c>
      <c r="AD106" s="2" t="s">
        <v>921</v>
      </c>
      <c r="AE106" s="2" t="s">
        <v>920</v>
      </c>
      <c r="AF106" s="2" t="s">
        <v>36</v>
      </c>
      <c r="AG106" s="2" t="s">
        <v>1</v>
      </c>
      <c r="AH106" s="31" t="s">
        <v>165</v>
      </c>
      <c r="AI106" s="35" t="s">
        <v>164</v>
      </c>
      <c r="AJ106" s="35" t="s">
        <v>164</v>
      </c>
      <c r="AK106" s="2"/>
      <c r="AL106" s="2"/>
      <c r="AM106" s="1" t="s">
        <v>1304</v>
      </c>
    </row>
    <row r="107" spans="1:39" s="1" customFormat="1" ht="15" customHeight="1">
      <c r="A107" s="2" t="s">
        <v>114</v>
      </c>
      <c r="B107" s="2">
        <v>31</v>
      </c>
      <c r="C107" s="15" t="s">
        <v>1020</v>
      </c>
      <c r="D107" s="2" t="s">
        <v>14</v>
      </c>
      <c r="E107" s="2">
        <v>34</v>
      </c>
      <c r="F107" s="2" t="s">
        <v>13</v>
      </c>
      <c r="G107" s="2" t="s">
        <v>162</v>
      </c>
      <c r="H107" s="2" t="s">
        <v>10</v>
      </c>
      <c r="I107" s="2" t="s">
        <v>10</v>
      </c>
      <c r="J107" s="2" t="s">
        <v>216</v>
      </c>
      <c r="K107" s="20" t="s">
        <v>888</v>
      </c>
      <c r="L107" s="4">
        <v>0</v>
      </c>
      <c r="M107" s="4">
        <v>0</v>
      </c>
      <c r="N107" s="4">
        <v>60</v>
      </c>
      <c r="O107" s="4">
        <v>40</v>
      </c>
      <c r="P107" s="4">
        <v>0</v>
      </c>
      <c r="Q107" s="4">
        <v>0</v>
      </c>
      <c r="R107" s="2" t="s">
        <v>887</v>
      </c>
      <c r="S107" s="3" t="str">
        <f t="shared" si="35"/>
        <v>CI0000006549</v>
      </c>
      <c r="T107" s="2" t="s">
        <v>1019</v>
      </c>
      <c r="U107" s="3" t="str">
        <f t="shared" ref="U107:U114" si="36">HYPERLINK("http://www.origene.com/images/rapidscan/"&amp;T107&amp;".jpg",T107)</f>
        <v>CI0000006549.9.4X</v>
      </c>
      <c r="V107" s="2" t="s">
        <v>1018</v>
      </c>
      <c r="W107" s="3" t="str">
        <f t="shared" ref="W107:W114" si="37">HYPERLINK("http://www.origene.com/images/rapidscan/"&amp;V107&amp;".jpg",V107)</f>
        <v>CI0000006549.9.20X</v>
      </c>
      <c r="X107" s="2" t="s">
        <v>1017</v>
      </c>
      <c r="Y107" s="3" t="str">
        <f t="shared" ref="Y107:Y114" si="38">HYPERLINK("http://www.origene.com/images/rapidscan/"&amp;X107&amp;".jpg",X107)</f>
        <v>CI0000006549.9.B628</v>
      </c>
      <c r="Z107" s="4">
        <v>1.31</v>
      </c>
      <c r="AA107" s="2" t="s">
        <v>1016</v>
      </c>
      <c r="AB107" s="3" t="str">
        <f t="shared" ref="AB107:AB114" si="39">HYPERLINK("http://www.origene.com/images/rapidscan/"&amp;AA107&amp;".jpg",AA107)</f>
        <v>CI0000006549.9.R326</v>
      </c>
      <c r="AC107" s="2" t="s">
        <v>1015</v>
      </c>
      <c r="AD107" s="2" t="s">
        <v>881</v>
      </c>
      <c r="AE107" s="2" t="s">
        <v>1014</v>
      </c>
      <c r="AF107" s="2" t="s">
        <v>443</v>
      </c>
      <c r="AG107" s="2" t="s">
        <v>68</v>
      </c>
      <c r="AH107" s="31" t="s">
        <v>164</v>
      </c>
      <c r="AI107" s="35" t="s">
        <v>164</v>
      </c>
      <c r="AJ107" s="37" t="s">
        <v>196</v>
      </c>
      <c r="AK107" s="38" t="s">
        <v>177</v>
      </c>
      <c r="AL107" s="2" t="s">
        <v>306</v>
      </c>
      <c r="AM107" s="1" t="s">
        <v>1303</v>
      </c>
    </row>
    <row r="108" spans="1:39" s="1" customFormat="1" ht="15" customHeight="1">
      <c r="A108" s="2" t="s">
        <v>114</v>
      </c>
      <c r="B108" s="2">
        <v>32</v>
      </c>
      <c r="C108" s="15" t="s">
        <v>1013</v>
      </c>
      <c r="D108" s="2" t="s">
        <v>14</v>
      </c>
      <c r="E108" s="2">
        <v>48</v>
      </c>
      <c r="F108" s="2" t="s">
        <v>13</v>
      </c>
      <c r="G108" s="2" t="s">
        <v>162</v>
      </c>
      <c r="H108" s="2" t="s">
        <v>10</v>
      </c>
      <c r="I108" s="2" t="s">
        <v>10</v>
      </c>
      <c r="J108" s="2" t="s">
        <v>451</v>
      </c>
      <c r="K108" s="20" t="s">
        <v>888</v>
      </c>
      <c r="L108" s="4">
        <v>10</v>
      </c>
      <c r="M108" s="4">
        <v>0</v>
      </c>
      <c r="N108" s="4">
        <v>80</v>
      </c>
      <c r="O108" s="4">
        <v>10</v>
      </c>
      <c r="P108" s="4">
        <v>0</v>
      </c>
      <c r="Q108" s="4">
        <v>0</v>
      </c>
      <c r="R108" s="2" t="s">
        <v>1012</v>
      </c>
      <c r="S108" s="3" t="str">
        <f t="shared" si="35"/>
        <v>CI0000012267</v>
      </c>
      <c r="T108" s="2" t="s">
        <v>1011</v>
      </c>
      <c r="U108" s="3" t="str">
        <f t="shared" si="36"/>
        <v>CI0000012267.1.4X</v>
      </c>
      <c r="V108" s="2" t="s">
        <v>1010</v>
      </c>
      <c r="W108" s="3" t="str">
        <f t="shared" si="37"/>
        <v>CI0000012267.1.20X</v>
      </c>
      <c r="X108" s="2" t="s">
        <v>1009</v>
      </c>
      <c r="Y108" s="3" t="str">
        <f t="shared" si="38"/>
        <v>CI0000012267.1.B424</v>
      </c>
      <c r="Z108" s="4">
        <v>1.03</v>
      </c>
      <c r="AA108" s="2" t="s">
        <v>1008</v>
      </c>
      <c r="AB108" s="3" t="str">
        <f t="shared" si="39"/>
        <v>CI0000012267.1.R208</v>
      </c>
      <c r="AC108" s="2" t="s">
        <v>1007</v>
      </c>
      <c r="AD108" s="2" t="s">
        <v>1006</v>
      </c>
      <c r="AE108" s="2" t="s">
        <v>1005</v>
      </c>
      <c r="AF108" s="2" t="s">
        <v>36</v>
      </c>
      <c r="AG108" s="2" t="s">
        <v>68</v>
      </c>
      <c r="AH108" s="31" t="s">
        <v>165</v>
      </c>
      <c r="AI108" s="36" t="s">
        <v>165</v>
      </c>
      <c r="AJ108" s="35" t="s">
        <v>164</v>
      </c>
      <c r="AK108" s="2"/>
      <c r="AM108" s="1" t="s">
        <v>1304</v>
      </c>
    </row>
    <row r="109" spans="1:39" s="1" customFormat="1" ht="15" customHeight="1">
      <c r="A109" s="2" t="s">
        <v>114</v>
      </c>
      <c r="B109" s="2">
        <v>33</v>
      </c>
      <c r="C109" s="15" t="s">
        <v>1004</v>
      </c>
      <c r="D109" s="2" t="s">
        <v>14</v>
      </c>
      <c r="E109" s="2">
        <v>46</v>
      </c>
      <c r="F109" s="2" t="s">
        <v>13</v>
      </c>
      <c r="G109" s="2" t="s">
        <v>162</v>
      </c>
      <c r="H109" s="2" t="s">
        <v>10</v>
      </c>
      <c r="I109" s="2" t="s">
        <v>10</v>
      </c>
      <c r="J109" s="2" t="s">
        <v>161</v>
      </c>
      <c r="K109" s="20" t="s">
        <v>888</v>
      </c>
      <c r="L109" s="4">
        <v>0</v>
      </c>
      <c r="M109" s="4">
        <v>0</v>
      </c>
      <c r="N109" s="4">
        <v>85</v>
      </c>
      <c r="O109" s="4">
        <v>14</v>
      </c>
      <c r="P109" s="4">
        <v>0</v>
      </c>
      <c r="Q109" s="4">
        <v>1</v>
      </c>
      <c r="R109" s="2" t="s">
        <v>1003</v>
      </c>
      <c r="S109" s="3" t="str">
        <f t="shared" si="35"/>
        <v>CI0000012428</v>
      </c>
      <c r="T109" s="2" t="s">
        <v>1002</v>
      </c>
      <c r="U109" s="3" t="str">
        <f t="shared" si="36"/>
        <v>CI0000012428.1.4X</v>
      </c>
      <c r="V109" s="2" t="s">
        <v>1001</v>
      </c>
      <c r="W109" s="3" t="str">
        <f t="shared" si="37"/>
        <v>CI0000012428.1.20X</v>
      </c>
      <c r="X109" s="2" t="s">
        <v>1000</v>
      </c>
      <c r="Y109" s="3" t="str">
        <f t="shared" si="38"/>
        <v>CI0000012428.1.B488</v>
      </c>
      <c r="Z109" s="4">
        <v>1.6</v>
      </c>
      <c r="AA109" s="2" t="s">
        <v>999</v>
      </c>
      <c r="AB109" s="3" t="str">
        <f t="shared" si="39"/>
        <v>CI0000012428.1.R231</v>
      </c>
      <c r="AC109" s="2" t="s">
        <v>998</v>
      </c>
      <c r="AD109" s="2" t="s">
        <v>997</v>
      </c>
      <c r="AE109" s="2" t="s">
        <v>996</v>
      </c>
      <c r="AF109" s="2" t="s">
        <v>36</v>
      </c>
      <c r="AG109" s="2" t="s">
        <v>257</v>
      </c>
      <c r="AH109" s="31" t="s">
        <v>165</v>
      </c>
      <c r="AI109" s="36" t="s">
        <v>165</v>
      </c>
      <c r="AJ109" s="35" t="s">
        <v>164</v>
      </c>
      <c r="AK109" s="2"/>
      <c r="AM109" s="1" t="s">
        <v>1304</v>
      </c>
    </row>
    <row r="110" spans="1:39" s="1" customFormat="1" ht="15" customHeight="1">
      <c r="A110" s="2" t="s">
        <v>114</v>
      </c>
      <c r="B110" s="2">
        <v>34</v>
      </c>
      <c r="C110" s="15" t="s">
        <v>995</v>
      </c>
      <c r="D110" s="2" t="s">
        <v>14</v>
      </c>
      <c r="E110" s="2">
        <v>49</v>
      </c>
      <c r="F110" s="2" t="s">
        <v>13</v>
      </c>
      <c r="G110" s="2" t="s">
        <v>162</v>
      </c>
      <c r="H110" s="2" t="s">
        <v>614</v>
      </c>
      <c r="I110" s="2" t="s">
        <v>614</v>
      </c>
      <c r="J110" s="2" t="s">
        <v>161</v>
      </c>
      <c r="K110" s="20" t="s">
        <v>888</v>
      </c>
      <c r="L110" s="4">
        <v>25</v>
      </c>
      <c r="M110" s="4">
        <v>0</v>
      </c>
      <c r="N110" s="4">
        <v>65</v>
      </c>
      <c r="O110" s="4">
        <v>0</v>
      </c>
      <c r="P110" s="4">
        <v>10</v>
      </c>
      <c r="Q110" s="4">
        <v>0</v>
      </c>
      <c r="R110" s="2" t="s">
        <v>908</v>
      </c>
      <c r="S110" s="3" t="str">
        <f t="shared" si="35"/>
        <v>CI0000015181</v>
      </c>
      <c r="T110" s="2" t="s">
        <v>994</v>
      </c>
      <c r="U110" s="3" t="str">
        <f t="shared" si="36"/>
        <v>CI0000015181.4.4X</v>
      </c>
      <c r="V110" s="2" t="s">
        <v>993</v>
      </c>
      <c r="W110" s="3" t="str">
        <f t="shared" si="37"/>
        <v>CI0000015181.4.20X</v>
      </c>
      <c r="X110" s="2" t="s">
        <v>992</v>
      </c>
      <c r="Y110" s="3" t="str">
        <f t="shared" si="38"/>
        <v>CI0000015181.4.B628</v>
      </c>
      <c r="Z110" s="4">
        <v>1.51</v>
      </c>
      <c r="AA110" s="2" t="s">
        <v>991</v>
      </c>
      <c r="AB110" s="3" t="str">
        <f t="shared" si="39"/>
        <v>CI0000015181.4.R326</v>
      </c>
      <c r="AC110" s="2" t="s">
        <v>990</v>
      </c>
      <c r="AD110" s="2" t="s">
        <v>902</v>
      </c>
      <c r="AE110" s="2" t="s">
        <v>989</v>
      </c>
      <c r="AF110" s="2" t="s">
        <v>988</v>
      </c>
      <c r="AG110" s="2" t="s">
        <v>68</v>
      </c>
      <c r="AH110" s="31" t="s">
        <v>165</v>
      </c>
      <c r="AI110" s="36" t="s">
        <v>165</v>
      </c>
      <c r="AJ110" s="35" t="s">
        <v>164</v>
      </c>
      <c r="AK110" s="2"/>
      <c r="AM110" s="1" t="s">
        <v>1304</v>
      </c>
    </row>
    <row r="111" spans="1:39" s="1" customFormat="1" ht="15" customHeight="1">
      <c r="A111" s="2" t="s">
        <v>114</v>
      </c>
      <c r="B111" s="2">
        <v>35</v>
      </c>
      <c r="C111" s="15" t="s">
        <v>987</v>
      </c>
      <c r="D111" s="2" t="s">
        <v>14</v>
      </c>
      <c r="E111" s="2">
        <v>63</v>
      </c>
      <c r="F111" s="2" t="s">
        <v>13</v>
      </c>
      <c r="G111" s="2" t="s">
        <v>162</v>
      </c>
      <c r="H111" s="2" t="s">
        <v>10</v>
      </c>
      <c r="I111" s="2" t="s">
        <v>10</v>
      </c>
      <c r="J111" s="2" t="s">
        <v>161</v>
      </c>
      <c r="K111" s="20" t="s">
        <v>888</v>
      </c>
      <c r="L111" s="4">
        <v>0</v>
      </c>
      <c r="M111" s="4">
        <v>0</v>
      </c>
      <c r="N111" s="4">
        <v>60</v>
      </c>
      <c r="O111" s="4">
        <v>35</v>
      </c>
      <c r="P111" s="4">
        <v>0</v>
      </c>
      <c r="Q111" s="4">
        <v>5</v>
      </c>
      <c r="R111" s="2" t="s">
        <v>979</v>
      </c>
      <c r="S111" s="3" t="str">
        <f t="shared" si="35"/>
        <v>CI0000015628</v>
      </c>
      <c r="T111" s="2" t="s">
        <v>986</v>
      </c>
      <c r="U111" s="3" t="str">
        <f t="shared" si="36"/>
        <v>CI0000015628.1.4X</v>
      </c>
      <c r="V111" s="2" t="s">
        <v>985</v>
      </c>
      <c r="W111" s="3" t="str">
        <f t="shared" si="37"/>
        <v>CI0000015628.1.20X</v>
      </c>
      <c r="X111" s="2" t="s">
        <v>984</v>
      </c>
      <c r="Y111" s="3" t="str">
        <f t="shared" si="38"/>
        <v>CI0000015628.1.B627</v>
      </c>
      <c r="Z111" s="4">
        <v>1.64</v>
      </c>
      <c r="AA111" s="2" t="s">
        <v>983</v>
      </c>
      <c r="AB111" s="3" t="str">
        <f t="shared" si="39"/>
        <v>CI0000015628.1.R326</v>
      </c>
      <c r="AC111" s="2" t="s">
        <v>982</v>
      </c>
      <c r="AD111" s="2" t="s">
        <v>931</v>
      </c>
      <c r="AE111" s="2" t="s">
        <v>981</v>
      </c>
      <c r="AF111" s="2" t="s">
        <v>36</v>
      </c>
      <c r="AG111" s="2" t="s">
        <v>257</v>
      </c>
      <c r="AH111" s="31" t="s">
        <v>165</v>
      </c>
      <c r="AI111" s="36" t="s">
        <v>165</v>
      </c>
      <c r="AJ111" s="35" t="s">
        <v>164</v>
      </c>
      <c r="AK111" s="2"/>
      <c r="AM111" s="1" t="s">
        <v>1304</v>
      </c>
    </row>
    <row r="112" spans="1:39" s="1" customFormat="1" ht="15" customHeight="1">
      <c r="A112" s="2" t="s">
        <v>114</v>
      </c>
      <c r="B112" s="2">
        <v>36</v>
      </c>
      <c r="C112" s="15" t="s">
        <v>980</v>
      </c>
      <c r="D112" s="2" t="s">
        <v>14</v>
      </c>
      <c r="E112" s="2">
        <v>63</v>
      </c>
      <c r="F112" s="2" t="s">
        <v>13</v>
      </c>
      <c r="G112" s="2" t="s">
        <v>162</v>
      </c>
      <c r="H112" s="2" t="s">
        <v>10</v>
      </c>
      <c r="I112" s="2" t="s">
        <v>10</v>
      </c>
      <c r="J112" s="2" t="s">
        <v>161</v>
      </c>
      <c r="K112" s="20" t="s">
        <v>888</v>
      </c>
      <c r="L112" s="4">
        <v>0</v>
      </c>
      <c r="M112" s="4">
        <v>0</v>
      </c>
      <c r="N112" s="4">
        <v>60</v>
      </c>
      <c r="O112" s="4">
        <v>15</v>
      </c>
      <c r="P112" s="4">
        <v>25</v>
      </c>
      <c r="Q112" s="4">
        <v>0</v>
      </c>
      <c r="R112" s="2" t="s">
        <v>979</v>
      </c>
      <c r="S112" s="3" t="str">
        <f t="shared" si="35"/>
        <v>CI0000015628</v>
      </c>
      <c r="T112" s="2" t="s">
        <v>978</v>
      </c>
      <c r="U112" s="3" t="str">
        <f t="shared" si="36"/>
        <v>CI0000015628.2.4X</v>
      </c>
      <c r="V112" s="2" t="s">
        <v>977</v>
      </c>
      <c r="W112" s="3" t="str">
        <f t="shared" si="37"/>
        <v>CI0000015628.2.20X</v>
      </c>
      <c r="X112" s="2" t="s">
        <v>976</v>
      </c>
      <c r="Y112" s="3" t="str">
        <f t="shared" si="38"/>
        <v>CI0000015628.2.B628</v>
      </c>
      <c r="Z112" s="4">
        <v>1.6</v>
      </c>
      <c r="AA112" s="2" t="s">
        <v>975</v>
      </c>
      <c r="AB112" s="3" t="str">
        <f t="shared" si="39"/>
        <v>CI0000015628.2.R326</v>
      </c>
      <c r="AC112" s="2" t="s">
        <v>974</v>
      </c>
      <c r="AD112" s="2" t="s">
        <v>931</v>
      </c>
      <c r="AE112" s="2" t="s">
        <v>973</v>
      </c>
      <c r="AF112" s="2" t="s">
        <v>624</v>
      </c>
      <c r="AG112" s="2" t="s">
        <v>257</v>
      </c>
      <c r="AH112" s="31" t="s">
        <v>165</v>
      </c>
      <c r="AI112" s="36" t="s">
        <v>165</v>
      </c>
      <c r="AJ112" s="35" t="s">
        <v>164</v>
      </c>
      <c r="AK112" s="2"/>
      <c r="AM112" s="1" t="s">
        <v>1304</v>
      </c>
    </row>
    <row r="113" spans="1:39" s="1" customFormat="1" ht="15" customHeight="1">
      <c r="A113" s="2" t="s">
        <v>114</v>
      </c>
      <c r="B113" s="2">
        <v>37</v>
      </c>
      <c r="C113" s="15" t="s">
        <v>972</v>
      </c>
      <c r="D113" s="2" t="s">
        <v>14</v>
      </c>
      <c r="E113" s="2">
        <v>48</v>
      </c>
      <c r="F113" s="2" t="s">
        <v>13</v>
      </c>
      <c r="G113" s="2" t="s">
        <v>162</v>
      </c>
      <c r="H113" s="2" t="s">
        <v>10</v>
      </c>
      <c r="I113" s="2" t="s">
        <v>10</v>
      </c>
      <c r="J113" s="2" t="s">
        <v>451</v>
      </c>
      <c r="K113" s="20" t="s">
        <v>888</v>
      </c>
      <c r="L113" s="4">
        <v>0</v>
      </c>
      <c r="M113" s="4">
        <v>0</v>
      </c>
      <c r="N113" s="4">
        <v>85</v>
      </c>
      <c r="O113" s="4">
        <v>15</v>
      </c>
      <c r="P113" s="4">
        <v>0</v>
      </c>
      <c r="Q113" s="4">
        <v>0</v>
      </c>
      <c r="R113" s="2" t="s">
        <v>971</v>
      </c>
      <c r="S113" s="3" t="str">
        <f t="shared" si="35"/>
        <v>CI0000015645</v>
      </c>
      <c r="T113" s="2" t="s">
        <v>970</v>
      </c>
      <c r="U113" s="3" t="str">
        <f t="shared" si="36"/>
        <v>CI0000015645.1.4X</v>
      </c>
      <c r="V113" s="2" t="s">
        <v>969</v>
      </c>
      <c r="W113" s="3" t="str">
        <f t="shared" si="37"/>
        <v>CI0000015645.1.20X</v>
      </c>
      <c r="X113" s="2" t="s">
        <v>968</v>
      </c>
      <c r="Y113" s="3" t="str">
        <f t="shared" si="38"/>
        <v>CI0000015645.1.B506</v>
      </c>
      <c r="Z113" s="4">
        <v>1.67</v>
      </c>
      <c r="AA113" s="2" t="s">
        <v>967</v>
      </c>
      <c r="AB113" s="3" t="str">
        <f t="shared" si="39"/>
        <v>CI0000015645.1.R242</v>
      </c>
      <c r="AC113" s="2" t="s">
        <v>966</v>
      </c>
      <c r="AD113" s="2" t="s">
        <v>912</v>
      </c>
      <c r="AE113" s="2" t="s">
        <v>965</v>
      </c>
      <c r="AF113" s="2" t="s">
        <v>964</v>
      </c>
      <c r="AG113" s="2" t="s">
        <v>257</v>
      </c>
      <c r="AH113" s="31" t="s">
        <v>963</v>
      </c>
      <c r="AI113" s="36" t="s">
        <v>963</v>
      </c>
      <c r="AJ113" s="35" t="s">
        <v>164</v>
      </c>
      <c r="AK113" s="2"/>
      <c r="AM113" s="1" t="s">
        <v>1304</v>
      </c>
    </row>
    <row r="114" spans="1:39" s="1" customFormat="1" ht="15" customHeight="1">
      <c r="A114" s="2" t="s">
        <v>114</v>
      </c>
      <c r="B114" s="2">
        <v>38</v>
      </c>
      <c r="C114" s="15" t="s">
        <v>962</v>
      </c>
      <c r="D114" s="2" t="s">
        <v>14</v>
      </c>
      <c r="E114" s="2">
        <v>61</v>
      </c>
      <c r="F114" s="2" t="s">
        <v>217</v>
      </c>
      <c r="G114" s="2" t="s">
        <v>162</v>
      </c>
      <c r="H114" s="2" t="s">
        <v>330</v>
      </c>
      <c r="I114" s="2" t="s">
        <v>330</v>
      </c>
      <c r="J114" s="2" t="s">
        <v>161</v>
      </c>
      <c r="K114" s="20" t="s">
        <v>888</v>
      </c>
      <c r="L114" s="4">
        <v>0</v>
      </c>
      <c r="M114" s="4">
        <v>0</v>
      </c>
      <c r="N114" s="4">
        <v>85</v>
      </c>
      <c r="O114" s="4">
        <v>5</v>
      </c>
      <c r="P114" s="4">
        <v>10</v>
      </c>
      <c r="Q114" s="4">
        <v>0</v>
      </c>
      <c r="R114" s="2" t="s">
        <v>961</v>
      </c>
      <c r="S114" s="3" t="str">
        <f t="shared" si="35"/>
        <v>CI0000020138</v>
      </c>
      <c r="T114" s="2" t="s">
        <v>960</v>
      </c>
      <c r="U114" s="3" t="str">
        <f t="shared" si="36"/>
        <v>CI0000020138.1.4X</v>
      </c>
      <c r="V114" s="2" t="s">
        <v>959</v>
      </c>
      <c r="W114" s="3" t="str">
        <f t="shared" si="37"/>
        <v>CI0000020138.1.20X</v>
      </c>
      <c r="X114" s="2" t="s">
        <v>958</v>
      </c>
      <c r="Y114" s="3" t="str">
        <f t="shared" si="38"/>
        <v>CI0000020138.1.B627</v>
      </c>
      <c r="Z114" s="4">
        <v>1.73</v>
      </c>
      <c r="AA114" s="2" t="s">
        <v>957</v>
      </c>
      <c r="AB114" s="3" t="str">
        <f t="shared" si="39"/>
        <v>CI0000020138.1.R326</v>
      </c>
      <c r="AC114" s="2" t="s">
        <v>956</v>
      </c>
      <c r="AD114" s="2" t="s">
        <v>931</v>
      </c>
      <c r="AE114" s="2" t="s">
        <v>955</v>
      </c>
      <c r="AF114" s="2" t="s">
        <v>36</v>
      </c>
      <c r="AG114" s="2" t="s">
        <v>68</v>
      </c>
      <c r="AH114" s="31" t="s">
        <v>165</v>
      </c>
      <c r="AI114" s="36" t="s">
        <v>165</v>
      </c>
      <c r="AJ114" s="35" t="s">
        <v>164</v>
      </c>
      <c r="AK114" s="2"/>
      <c r="AM114" s="1" t="s">
        <v>1304</v>
      </c>
    </row>
    <row r="115" spans="1:39" s="1" customFormat="1" ht="15" customHeight="1">
      <c r="A115" s="2" t="s">
        <v>129</v>
      </c>
      <c r="B115" s="2">
        <v>31</v>
      </c>
      <c r="C115" s="15" t="s">
        <v>1083</v>
      </c>
      <c r="D115" s="2" t="s">
        <v>14</v>
      </c>
      <c r="E115" s="2">
        <v>72</v>
      </c>
      <c r="F115" s="2" t="s">
        <v>1046</v>
      </c>
      <c r="G115" s="2" t="s">
        <v>162</v>
      </c>
      <c r="H115" s="2" t="s">
        <v>1082</v>
      </c>
      <c r="I115" s="2" t="s">
        <v>1081</v>
      </c>
      <c r="J115" s="2" t="s">
        <v>112</v>
      </c>
      <c r="K115" s="20" t="s">
        <v>888</v>
      </c>
      <c r="L115" s="4">
        <v>0</v>
      </c>
      <c r="M115" s="4">
        <v>0</v>
      </c>
      <c r="N115" s="4">
        <v>75</v>
      </c>
      <c r="O115" s="4">
        <v>10</v>
      </c>
      <c r="P115" s="4">
        <v>0</v>
      </c>
      <c r="Q115" s="4">
        <v>15</v>
      </c>
      <c r="R115" s="2" t="s">
        <v>1080</v>
      </c>
      <c r="S115" s="3" t="str">
        <f t="shared" si="35"/>
        <v>CI0000007222</v>
      </c>
      <c r="T115" s="2" t="s">
        <v>1079</v>
      </c>
      <c r="U115" s="3" t="str">
        <f t="shared" ref="U115:U121" si="40">HYPERLINK("/images/rapidscan/"&amp;T115&amp;".jpg",T115)</f>
        <v>CI0000007222.2.4X</v>
      </c>
      <c r="V115" s="2" t="s">
        <v>1078</v>
      </c>
      <c r="W115" s="3" t="str">
        <f t="shared" ref="W115:W121" si="41">HYPERLINK("/images/rapidscan/"&amp;V115&amp;".jpg",V115)</f>
        <v>CI0000007222.2.20X</v>
      </c>
      <c r="X115" s="2" t="s">
        <v>1077</v>
      </c>
      <c r="Y115" s="3" t="str">
        <f t="shared" ref="Y115:Y121" si="42">HYPERLINK("/images/rapidscan/"&amp;X115&amp;".jpg",X115)</f>
        <v>CI0000007222.2.B305</v>
      </c>
      <c r="Z115" s="4">
        <v>1.2</v>
      </c>
      <c r="AA115" s="2" t="s">
        <v>1076</v>
      </c>
      <c r="AB115" s="3" t="str">
        <f t="shared" ref="AB115:AB121" si="43">HYPERLINK("/images/rapidscan/"&amp;AA115&amp;".jpg",AA115)</f>
        <v>CI0000007222.2.R162</v>
      </c>
      <c r="AC115" s="2" t="s">
        <v>1075</v>
      </c>
      <c r="AD115" s="2" t="s">
        <v>1074</v>
      </c>
      <c r="AE115" s="2" t="s">
        <v>1073</v>
      </c>
      <c r="AF115" s="13" t="s">
        <v>246</v>
      </c>
      <c r="AH115" s="35" t="s">
        <v>164</v>
      </c>
      <c r="AI115" s="31" t="s">
        <v>164</v>
      </c>
      <c r="AJ115" s="35" t="s">
        <v>164</v>
      </c>
      <c r="AK115" s="2"/>
      <c r="AL115" s="2" t="s">
        <v>176</v>
      </c>
      <c r="AM115" s="1" t="s">
        <v>1303</v>
      </c>
    </row>
    <row r="116" spans="1:39" s="1" customFormat="1" ht="15" customHeight="1">
      <c r="A116" s="2" t="s">
        <v>129</v>
      </c>
      <c r="B116" s="2">
        <v>32</v>
      </c>
      <c r="C116" s="15" t="s">
        <v>1072</v>
      </c>
      <c r="D116" s="2" t="s">
        <v>14</v>
      </c>
      <c r="E116" s="2">
        <v>63</v>
      </c>
      <c r="F116" s="2" t="s">
        <v>1046</v>
      </c>
      <c r="G116" s="2" t="s">
        <v>162</v>
      </c>
      <c r="H116" s="2" t="s">
        <v>1045</v>
      </c>
      <c r="I116" s="2" t="s">
        <v>10</v>
      </c>
      <c r="J116" s="2" t="s">
        <v>161</v>
      </c>
      <c r="K116" s="20" t="s">
        <v>888</v>
      </c>
      <c r="L116" s="4">
        <v>5</v>
      </c>
      <c r="M116" s="4">
        <v>0</v>
      </c>
      <c r="N116" s="4">
        <v>85</v>
      </c>
      <c r="O116" s="4">
        <v>0</v>
      </c>
      <c r="P116" s="4">
        <v>0</v>
      </c>
      <c r="Q116" s="4">
        <v>10</v>
      </c>
      <c r="R116" s="2" t="s">
        <v>1071</v>
      </c>
      <c r="S116" s="3" t="str">
        <f t="shared" si="35"/>
        <v>CI0000013626</v>
      </c>
      <c r="T116" s="2" t="s">
        <v>1070</v>
      </c>
      <c r="U116" s="3" t="str">
        <f t="shared" si="40"/>
        <v>CI0000013626.1.4X</v>
      </c>
      <c r="V116" s="2" t="s">
        <v>1069</v>
      </c>
      <c r="W116" s="3" t="str">
        <f t="shared" si="41"/>
        <v>CI0000013626.1.20X</v>
      </c>
      <c r="X116" s="2" t="s">
        <v>1068</v>
      </c>
      <c r="Y116" s="3" t="str">
        <f t="shared" si="42"/>
        <v>CI0000013626.1.B489</v>
      </c>
      <c r="Z116" s="4">
        <v>1.62</v>
      </c>
      <c r="AA116" s="2" t="s">
        <v>1067</v>
      </c>
      <c r="AB116" s="3" t="str">
        <f t="shared" si="43"/>
        <v>CI0000013626.1.R231</v>
      </c>
      <c r="AC116" s="2" t="s">
        <v>1066</v>
      </c>
      <c r="AD116" s="2" t="s">
        <v>1065</v>
      </c>
      <c r="AE116" s="2" t="s">
        <v>1064</v>
      </c>
      <c r="AF116" s="13" t="s">
        <v>36</v>
      </c>
      <c r="AH116" s="35" t="s">
        <v>164</v>
      </c>
      <c r="AI116" s="31" t="s">
        <v>164</v>
      </c>
      <c r="AJ116" s="35" t="s">
        <v>164</v>
      </c>
      <c r="AK116" s="2"/>
      <c r="AL116" s="2" t="s">
        <v>176</v>
      </c>
      <c r="AM116" s="1" t="s">
        <v>1303</v>
      </c>
    </row>
    <row r="117" spans="1:39" s="1" customFormat="1" ht="15" customHeight="1">
      <c r="A117" s="2" t="s">
        <v>129</v>
      </c>
      <c r="B117" s="2">
        <v>33</v>
      </c>
      <c r="C117" s="15" t="s">
        <v>1063</v>
      </c>
      <c r="D117" s="2" t="s">
        <v>14</v>
      </c>
      <c r="E117" s="2">
        <v>40</v>
      </c>
      <c r="F117" s="2" t="s">
        <v>1046</v>
      </c>
      <c r="G117" s="2" t="s">
        <v>162</v>
      </c>
      <c r="H117" s="2" t="s">
        <v>1045</v>
      </c>
      <c r="I117" s="2" t="s">
        <v>10</v>
      </c>
      <c r="J117" s="2" t="s">
        <v>216</v>
      </c>
      <c r="K117" s="20" t="s">
        <v>888</v>
      </c>
      <c r="L117" s="4">
        <v>0</v>
      </c>
      <c r="M117" s="4">
        <v>0</v>
      </c>
      <c r="N117" s="4">
        <v>80</v>
      </c>
      <c r="O117" s="4">
        <v>20</v>
      </c>
      <c r="P117" s="4">
        <v>0</v>
      </c>
      <c r="Q117" s="4">
        <v>0</v>
      </c>
      <c r="R117" s="2" t="s">
        <v>1062</v>
      </c>
      <c r="S117" s="3" t="str">
        <f t="shared" si="35"/>
        <v>CI0000018258</v>
      </c>
      <c r="T117" s="2" t="s">
        <v>1061</v>
      </c>
      <c r="U117" s="3" t="str">
        <f t="shared" si="40"/>
        <v>CI0000018258.2.4X</v>
      </c>
      <c r="V117" s="2" t="s">
        <v>1060</v>
      </c>
      <c r="W117" s="3" t="str">
        <f t="shared" si="41"/>
        <v>CI0000018258.2.20X</v>
      </c>
      <c r="X117" s="2" t="s">
        <v>1059</v>
      </c>
      <c r="Y117" s="3" t="str">
        <f t="shared" si="42"/>
        <v>CI0000018258.2.B575</v>
      </c>
      <c r="Z117" s="4">
        <v>1.75</v>
      </c>
      <c r="AA117" s="2" t="s">
        <v>1058</v>
      </c>
      <c r="AB117" s="3" t="str">
        <f t="shared" si="43"/>
        <v>CI0000018258.2.R275</v>
      </c>
      <c r="AC117" s="2" t="s">
        <v>1057</v>
      </c>
      <c r="AD117" s="2" t="s">
        <v>931</v>
      </c>
      <c r="AE117" s="2" t="s">
        <v>1056</v>
      </c>
      <c r="AF117" s="13" t="s">
        <v>36</v>
      </c>
      <c r="AH117" s="35" t="s">
        <v>164</v>
      </c>
      <c r="AI117" s="31" t="s">
        <v>164</v>
      </c>
      <c r="AJ117" s="36" t="s">
        <v>350</v>
      </c>
      <c r="AK117" s="2"/>
      <c r="AM117" s="1" t="s">
        <v>1306</v>
      </c>
    </row>
    <row r="118" spans="1:39" s="1" customFormat="1" ht="15" customHeight="1">
      <c r="A118" s="2" t="s">
        <v>129</v>
      </c>
      <c r="B118" s="2">
        <v>34</v>
      </c>
      <c r="C118" s="15" t="s">
        <v>1055</v>
      </c>
      <c r="D118" s="2" t="s">
        <v>14</v>
      </c>
      <c r="E118" s="2">
        <v>63</v>
      </c>
      <c r="F118" s="2" t="s">
        <v>265</v>
      </c>
      <c r="G118" s="2" t="s">
        <v>162</v>
      </c>
      <c r="H118" s="2" t="s">
        <v>10</v>
      </c>
      <c r="I118" s="2" t="s">
        <v>10</v>
      </c>
      <c r="J118" s="2" t="s">
        <v>216</v>
      </c>
      <c r="K118" s="20" t="s">
        <v>888</v>
      </c>
      <c r="L118" s="4">
        <v>30</v>
      </c>
      <c r="M118" s="4">
        <v>0</v>
      </c>
      <c r="N118" s="4">
        <v>50</v>
      </c>
      <c r="O118" s="4">
        <v>10</v>
      </c>
      <c r="P118" s="4">
        <v>10</v>
      </c>
      <c r="Q118" s="4">
        <v>0</v>
      </c>
      <c r="R118" s="2" t="s">
        <v>1054</v>
      </c>
      <c r="S118" s="3" t="str">
        <f t="shared" si="35"/>
        <v>CI0000020185</v>
      </c>
      <c r="T118" s="2" t="s">
        <v>1053</v>
      </c>
      <c r="U118" s="3" t="str">
        <f t="shared" si="40"/>
        <v>CI0000020185.1.4X</v>
      </c>
      <c r="V118" s="2" t="s">
        <v>1052</v>
      </c>
      <c r="W118" s="3" t="str">
        <f t="shared" si="41"/>
        <v>CI0000020185.1.20X</v>
      </c>
      <c r="X118" s="2" t="s">
        <v>1051</v>
      </c>
      <c r="Y118" s="3" t="str">
        <f t="shared" si="42"/>
        <v>CI0000020185.1.B627</v>
      </c>
      <c r="Z118" s="4">
        <v>1.47</v>
      </c>
      <c r="AA118" s="2" t="s">
        <v>1050</v>
      </c>
      <c r="AB118" s="3" t="str">
        <f t="shared" si="43"/>
        <v>CI0000020185.1.R326</v>
      </c>
      <c r="AC118" s="2" t="s">
        <v>1049</v>
      </c>
      <c r="AD118" s="2" t="s">
        <v>892</v>
      </c>
      <c r="AE118" s="2" t="s">
        <v>1048</v>
      </c>
      <c r="AF118" s="13" t="s">
        <v>36</v>
      </c>
      <c r="AH118" s="36" t="s">
        <v>165</v>
      </c>
      <c r="AI118" s="31" t="s">
        <v>165</v>
      </c>
      <c r="AJ118" s="38" t="s">
        <v>1</v>
      </c>
      <c r="AK118" s="38" t="s">
        <v>177</v>
      </c>
      <c r="AM118" s="1" t="s">
        <v>1304</v>
      </c>
    </row>
    <row r="119" spans="1:39" s="1" customFormat="1" ht="15" customHeight="1">
      <c r="A119" s="2" t="s">
        <v>129</v>
      </c>
      <c r="B119" s="2">
        <v>35</v>
      </c>
      <c r="C119" s="15" t="s">
        <v>1047</v>
      </c>
      <c r="D119" s="2" t="s">
        <v>14</v>
      </c>
      <c r="E119" s="2">
        <v>61</v>
      </c>
      <c r="F119" s="2" t="s">
        <v>1046</v>
      </c>
      <c r="G119" s="2" t="s">
        <v>162</v>
      </c>
      <c r="H119" s="2" t="s">
        <v>1045</v>
      </c>
      <c r="I119" s="2" t="s">
        <v>10</v>
      </c>
      <c r="J119" s="2" t="s">
        <v>205</v>
      </c>
      <c r="K119" s="20" t="s">
        <v>888</v>
      </c>
      <c r="L119" s="4">
        <v>1</v>
      </c>
      <c r="M119" s="4">
        <v>0</v>
      </c>
      <c r="N119" s="4">
        <v>95</v>
      </c>
      <c r="O119" s="4">
        <v>1</v>
      </c>
      <c r="P119" s="4">
        <v>1</v>
      </c>
      <c r="Q119" s="4">
        <v>2</v>
      </c>
      <c r="R119" s="2" t="s">
        <v>1044</v>
      </c>
      <c r="S119" s="3" t="str">
        <f t="shared" si="35"/>
        <v>CU0000000732</v>
      </c>
      <c r="T119" s="2" t="s">
        <v>1043</v>
      </c>
      <c r="U119" s="3" t="str">
        <f t="shared" si="40"/>
        <v>CU0000000732.1.4X</v>
      </c>
      <c r="V119" s="2" t="s">
        <v>1042</v>
      </c>
      <c r="W119" s="3" t="str">
        <f t="shared" si="41"/>
        <v>CU0000000732.1.20X</v>
      </c>
      <c r="X119" s="2" t="s">
        <v>1041</v>
      </c>
      <c r="Y119" s="3" t="str">
        <f t="shared" si="42"/>
        <v>CU0000000732.1.B43</v>
      </c>
      <c r="Z119" s="4">
        <v>1.52</v>
      </c>
      <c r="AA119" s="2" t="s">
        <v>1040</v>
      </c>
      <c r="AB119" s="3" t="str">
        <f t="shared" si="43"/>
        <v>CU0000000732.1.R13</v>
      </c>
      <c r="AC119" s="2" t="s">
        <v>1039</v>
      </c>
      <c r="AD119" s="2" t="s">
        <v>1038</v>
      </c>
      <c r="AE119" s="2" t="s">
        <v>1037</v>
      </c>
      <c r="AF119" s="13" t="s">
        <v>1036</v>
      </c>
      <c r="AH119" s="2" t="s">
        <v>1</v>
      </c>
      <c r="AI119" s="31" t="s">
        <v>1</v>
      </c>
      <c r="AJ119" s="2" t="s">
        <v>1</v>
      </c>
      <c r="AK119" s="2"/>
    </row>
    <row r="120" spans="1:39" s="1" customFormat="1" ht="15" customHeight="1">
      <c r="A120" s="2" t="s">
        <v>129</v>
      </c>
      <c r="B120" s="2">
        <v>36</v>
      </c>
      <c r="C120" s="15" t="s">
        <v>1035</v>
      </c>
      <c r="D120" s="2" t="s">
        <v>14</v>
      </c>
      <c r="E120" s="2">
        <v>48</v>
      </c>
      <c r="F120" s="2" t="s">
        <v>226</v>
      </c>
      <c r="G120" s="2" t="s">
        <v>162</v>
      </c>
      <c r="H120" s="2" t="s">
        <v>10</v>
      </c>
      <c r="I120" s="2" t="s">
        <v>614</v>
      </c>
      <c r="J120" s="2" t="s">
        <v>112</v>
      </c>
      <c r="K120" s="20" t="s">
        <v>888</v>
      </c>
      <c r="L120" s="4">
        <v>0</v>
      </c>
      <c r="M120" s="4">
        <v>0</v>
      </c>
      <c r="N120" s="4">
        <v>80</v>
      </c>
      <c r="O120" s="4">
        <v>10</v>
      </c>
      <c r="P120" s="4">
        <v>10</v>
      </c>
      <c r="Q120" s="4">
        <v>0</v>
      </c>
      <c r="R120" s="2" t="s">
        <v>1034</v>
      </c>
      <c r="S120" s="3" t="str">
        <f t="shared" si="35"/>
        <v>CU0000016287</v>
      </c>
      <c r="T120" s="2" t="s">
        <v>1033</v>
      </c>
      <c r="U120" s="3" t="str">
        <f t="shared" si="40"/>
        <v>CU0000016287.2.4X</v>
      </c>
      <c r="V120" s="2" t="s">
        <v>1032</v>
      </c>
      <c r="W120" s="3" t="str">
        <f t="shared" si="41"/>
        <v>CU0000016287.2.20X</v>
      </c>
      <c r="X120" s="2" t="s">
        <v>1031</v>
      </c>
      <c r="Y120" s="3" t="str">
        <f t="shared" si="42"/>
        <v>CU0000016287.2.B654</v>
      </c>
      <c r="Z120" s="4">
        <v>1.1399999999999999</v>
      </c>
      <c r="AA120" s="2" t="s">
        <v>1030</v>
      </c>
      <c r="AB120" s="3" t="str">
        <f t="shared" si="43"/>
        <v>CU0000016287.2.R353</v>
      </c>
      <c r="AC120" s="2" t="s">
        <v>560</v>
      </c>
      <c r="AD120" s="2" t="s">
        <v>902</v>
      </c>
      <c r="AE120" s="2" t="s">
        <v>559</v>
      </c>
      <c r="AF120" s="13"/>
      <c r="AH120" s="36" t="s">
        <v>165</v>
      </c>
      <c r="AI120" s="31" t="s">
        <v>165</v>
      </c>
      <c r="AJ120" s="35" t="s">
        <v>164</v>
      </c>
      <c r="AK120" s="2"/>
      <c r="AM120" s="1" t="s">
        <v>1304</v>
      </c>
    </row>
    <row r="121" spans="1:39" s="1" customFormat="1" ht="15" customHeight="1">
      <c r="A121" s="2" t="s">
        <v>129</v>
      </c>
      <c r="B121" s="2">
        <v>37</v>
      </c>
      <c r="C121" s="15" t="s">
        <v>1029</v>
      </c>
      <c r="D121" s="2" t="s">
        <v>14</v>
      </c>
      <c r="E121" s="2">
        <v>54</v>
      </c>
      <c r="F121" s="2" t="s">
        <v>265</v>
      </c>
      <c r="G121" s="2" t="s">
        <v>162</v>
      </c>
      <c r="H121" s="2" t="s">
        <v>10</v>
      </c>
      <c r="I121" s="2" t="s">
        <v>10</v>
      </c>
      <c r="J121" s="2" t="s">
        <v>216</v>
      </c>
      <c r="K121" s="20" t="s">
        <v>888</v>
      </c>
      <c r="L121" s="4">
        <v>40</v>
      </c>
      <c r="M121" s="4">
        <v>0</v>
      </c>
      <c r="N121" s="4">
        <v>55</v>
      </c>
      <c r="O121" s="4">
        <v>0</v>
      </c>
      <c r="P121" s="4">
        <v>5</v>
      </c>
      <c r="Q121" s="4">
        <v>0</v>
      </c>
      <c r="R121" s="2" t="s">
        <v>1028</v>
      </c>
      <c r="S121" s="3" t="str">
        <f t="shared" si="35"/>
        <v>CX0000000343</v>
      </c>
      <c r="T121" s="2" t="s">
        <v>1027</v>
      </c>
      <c r="U121" s="3" t="str">
        <f t="shared" si="40"/>
        <v>CX0000000343.1.4X</v>
      </c>
      <c r="V121" s="2" t="s">
        <v>1026</v>
      </c>
      <c r="W121" s="3" t="str">
        <f t="shared" si="41"/>
        <v>CX0000000343.1.20X</v>
      </c>
      <c r="X121" s="2" t="s">
        <v>1025</v>
      </c>
      <c r="Y121" s="3" t="str">
        <f t="shared" si="42"/>
        <v>CX0000000343.1.B654</v>
      </c>
      <c r="Z121" s="4">
        <v>1.0900000000000001</v>
      </c>
      <c r="AA121" s="2" t="s">
        <v>1024</v>
      </c>
      <c r="AB121" s="3" t="str">
        <f t="shared" si="43"/>
        <v>CX0000000343.1.R353</v>
      </c>
      <c r="AC121" s="2" t="s">
        <v>1023</v>
      </c>
      <c r="AD121" s="2" t="s">
        <v>912</v>
      </c>
      <c r="AE121" s="2" t="s">
        <v>1022</v>
      </c>
      <c r="AF121" s="13" t="s">
        <v>1021</v>
      </c>
      <c r="AH121" s="36" t="s">
        <v>165</v>
      </c>
      <c r="AI121" s="31" t="s">
        <v>165</v>
      </c>
      <c r="AJ121" s="36" t="s">
        <v>165</v>
      </c>
      <c r="AK121" s="2"/>
      <c r="AM121" s="1" t="s">
        <v>1305</v>
      </c>
    </row>
    <row r="122" spans="1:39" s="1" customFormat="1" ht="15" customHeight="1">
      <c r="A122" s="2" t="s">
        <v>114</v>
      </c>
      <c r="B122" s="2">
        <v>39</v>
      </c>
      <c r="C122" s="15" t="s">
        <v>1103</v>
      </c>
      <c r="D122" s="2" t="s">
        <v>14</v>
      </c>
      <c r="E122" s="2">
        <v>76</v>
      </c>
      <c r="F122" s="2" t="s">
        <v>13</v>
      </c>
      <c r="G122" s="2" t="s">
        <v>162</v>
      </c>
      <c r="H122" s="2" t="s">
        <v>10</v>
      </c>
      <c r="I122" s="2" t="s">
        <v>10</v>
      </c>
      <c r="J122" s="2" t="s">
        <v>451</v>
      </c>
      <c r="K122" s="21" t="s">
        <v>1092</v>
      </c>
      <c r="L122" s="4">
        <v>30</v>
      </c>
      <c r="M122" s="4">
        <v>0</v>
      </c>
      <c r="N122" s="4">
        <v>50</v>
      </c>
      <c r="O122" s="4">
        <v>20</v>
      </c>
      <c r="P122" s="4">
        <v>0</v>
      </c>
      <c r="Q122" s="4">
        <v>0</v>
      </c>
      <c r="R122" s="2" t="s">
        <v>1102</v>
      </c>
      <c r="S122" s="3" t="str">
        <f t="shared" si="35"/>
        <v>CI0000016816</v>
      </c>
      <c r="T122" s="2" t="s">
        <v>1101</v>
      </c>
      <c r="U122" s="3" t="str">
        <f>HYPERLINK("http://www.origene.com/images/rapidscan/"&amp;T122&amp;".jpg",T122)</f>
        <v>CI0000016816.1.4X</v>
      </c>
      <c r="V122" s="2" t="s">
        <v>1100</v>
      </c>
      <c r="W122" s="3" t="str">
        <f>HYPERLINK("http://www.origene.com/images/rapidscan/"&amp;V122&amp;".jpg",V122)</f>
        <v>CI0000016816.1.20X</v>
      </c>
      <c r="X122" s="2" t="s">
        <v>1099</v>
      </c>
      <c r="Y122" s="3" t="str">
        <f>HYPERLINK("http://www.origene.com/images/rapidscan/"&amp;X122&amp;".jpg",X122)</f>
        <v>CI0000016816.1.B627</v>
      </c>
      <c r="Z122" s="4">
        <v>1.76</v>
      </c>
      <c r="AA122" s="2" t="s">
        <v>1098</v>
      </c>
      <c r="AB122" s="3" t="str">
        <f>HYPERLINK("http://www.origene.com/images/rapidscan/"&amp;AA122&amp;".jpg",AA122)</f>
        <v>CI0000016816.1.R326</v>
      </c>
      <c r="AC122" s="2" t="s">
        <v>1097</v>
      </c>
      <c r="AD122" s="2" t="s">
        <v>1096</v>
      </c>
      <c r="AE122" s="2" t="s">
        <v>1095</v>
      </c>
      <c r="AF122" s="2" t="s">
        <v>36</v>
      </c>
      <c r="AG122" s="2" t="s">
        <v>257</v>
      </c>
      <c r="AH122" s="31" t="s">
        <v>1</v>
      </c>
      <c r="AI122" s="2" t="s">
        <v>1</v>
      </c>
      <c r="AJ122" s="35" t="s">
        <v>164</v>
      </c>
      <c r="AK122" s="2"/>
    </row>
    <row r="123" spans="1:39" s="1" customFormat="1" ht="15" customHeight="1">
      <c r="A123" s="2" t="s">
        <v>114</v>
      </c>
      <c r="B123" s="2">
        <v>40</v>
      </c>
      <c r="C123" s="15" t="s">
        <v>1094</v>
      </c>
      <c r="D123" s="2" t="s">
        <v>14</v>
      </c>
      <c r="E123" s="2">
        <v>70</v>
      </c>
      <c r="F123" s="2" t="s">
        <v>1093</v>
      </c>
      <c r="G123" s="2" t="s">
        <v>162</v>
      </c>
      <c r="H123" s="2" t="s">
        <v>414</v>
      </c>
      <c r="I123" s="2" t="s">
        <v>414</v>
      </c>
      <c r="J123" s="2" t="s">
        <v>112</v>
      </c>
      <c r="K123" s="21" t="s">
        <v>1092</v>
      </c>
      <c r="L123" s="4">
        <v>0</v>
      </c>
      <c r="M123" s="4">
        <v>0</v>
      </c>
      <c r="N123" s="4">
        <v>70</v>
      </c>
      <c r="O123" s="4">
        <v>0</v>
      </c>
      <c r="P123" s="4">
        <v>10</v>
      </c>
      <c r="Q123" s="4">
        <v>20</v>
      </c>
      <c r="R123" s="2" t="s">
        <v>1091</v>
      </c>
      <c r="S123" s="3" t="str">
        <f t="shared" si="35"/>
        <v>CI0000021192</v>
      </c>
      <c r="T123" s="2" t="s">
        <v>1090</v>
      </c>
      <c r="U123" s="3" t="str">
        <f>HYPERLINK("http://www.origene.com/images/rapidscan/"&amp;T123&amp;".jpg",T123)</f>
        <v>CI0000021192.1.4X</v>
      </c>
      <c r="V123" s="2" t="s">
        <v>1089</v>
      </c>
      <c r="W123" s="3" t="str">
        <f>HYPERLINK("http://www.origene.com/images/rapidscan/"&amp;V123&amp;".jpg",V123)</f>
        <v>CI0000021192.1.20X</v>
      </c>
      <c r="X123" s="2" t="s">
        <v>1088</v>
      </c>
      <c r="Y123" s="3" t="str">
        <f>HYPERLINK("http://www.origene.com/images/rapidscan/"&amp;X123&amp;".jpg",X123)</f>
        <v>CI0000021192.1.B627</v>
      </c>
      <c r="Z123" s="4">
        <v>1.73</v>
      </c>
      <c r="AA123" s="2" t="s">
        <v>1087</v>
      </c>
      <c r="AB123" s="3" t="str">
        <f>HYPERLINK("http://www.origene.com/images/rapidscan/"&amp;AA123&amp;".jpg",AA123)</f>
        <v>CI0000021192.1.R326</v>
      </c>
      <c r="AC123" s="2" t="s">
        <v>1086</v>
      </c>
      <c r="AD123" s="2" t="s">
        <v>1085</v>
      </c>
      <c r="AE123" s="2" t="s">
        <v>1084</v>
      </c>
      <c r="AF123" s="2" t="s">
        <v>36</v>
      </c>
      <c r="AG123" s="2" t="s">
        <v>68</v>
      </c>
      <c r="AH123" s="31" t="s">
        <v>1</v>
      </c>
      <c r="AI123" s="2" t="s">
        <v>1</v>
      </c>
      <c r="AJ123" s="2" t="s">
        <v>1</v>
      </c>
      <c r="AK123" s="2"/>
    </row>
    <row r="124" spans="1:39" s="1" customFormat="1" ht="15" customHeight="1">
      <c r="A124" s="2" t="s">
        <v>129</v>
      </c>
      <c r="B124" s="2">
        <v>38</v>
      </c>
      <c r="C124" s="15" t="s">
        <v>1142</v>
      </c>
      <c r="D124" s="2" t="s">
        <v>14</v>
      </c>
      <c r="E124" s="2">
        <v>72</v>
      </c>
      <c r="F124" s="2" t="s">
        <v>1131</v>
      </c>
      <c r="G124" s="2" t="s">
        <v>162</v>
      </c>
      <c r="H124" s="2" t="s">
        <v>414</v>
      </c>
      <c r="I124" s="2" t="s">
        <v>414</v>
      </c>
      <c r="J124" s="2" t="s">
        <v>112</v>
      </c>
      <c r="K124" s="21" t="s">
        <v>1092</v>
      </c>
      <c r="L124" s="4">
        <v>2</v>
      </c>
      <c r="M124" s="4">
        <v>0</v>
      </c>
      <c r="N124" s="4">
        <v>65</v>
      </c>
      <c r="O124" s="4">
        <v>33</v>
      </c>
      <c r="P124" s="4">
        <v>0</v>
      </c>
      <c r="Q124" s="4">
        <v>0</v>
      </c>
      <c r="R124" s="2" t="s">
        <v>1141</v>
      </c>
      <c r="S124" s="3" t="str">
        <f t="shared" si="35"/>
        <v>CI0000005491</v>
      </c>
      <c r="T124" s="2" t="s">
        <v>1140</v>
      </c>
      <c r="U124" s="3" t="str">
        <f t="shared" ref="U124:U130" si="44">HYPERLINK("/images/rapidscan/"&amp;T124&amp;".jpg",T124)</f>
        <v>CI0000005491.2.4X</v>
      </c>
      <c r="V124" s="2" t="s">
        <v>1139</v>
      </c>
      <c r="W124" s="3" t="str">
        <f t="shared" ref="W124:W130" si="45">HYPERLINK("/images/rapidscan/"&amp;V124&amp;".jpg",V124)</f>
        <v>CI0000005491.2.20X</v>
      </c>
      <c r="X124" s="2" t="s">
        <v>1138</v>
      </c>
      <c r="Y124" s="3" t="str">
        <f t="shared" ref="Y124:Y130" si="46">HYPERLINK("/images/rapidscan/"&amp;X124&amp;".jpg",X124)</f>
        <v>CI0000005491.2.B488</v>
      </c>
      <c r="Z124" s="4">
        <v>1.21</v>
      </c>
      <c r="AA124" s="2" t="s">
        <v>1137</v>
      </c>
      <c r="AB124" s="3" t="str">
        <f t="shared" ref="AB124:AB130" si="47">HYPERLINK("/images/rapidscan/"&amp;AA124&amp;".jpg",AA124)</f>
        <v>CI0000005491.2.R231</v>
      </c>
      <c r="AC124" s="2" t="s">
        <v>1136</v>
      </c>
      <c r="AD124" s="2" t="s">
        <v>1135</v>
      </c>
      <c r="AE124" s="2" t="s">
        <v>1134</v>
      </c>
      <c r="AF124" s="13" t="s">
        <v>1133</v>
      </c>
      <c r="AH124" s="36" t="s">
        <v>256</v>
      </c>
      <c r="AI124" s="31" t="s">
        <v>963</v>
      </c>
      <c r="AJ124" s="35" t="s">
        <v>164</v>
      </c>
      <c r="AK124" s="2"/>
      <c r="AM124" s="1" t="s">
        <v>1304</v>
      </c>
    </row>
    <row r="125" spans="1:39" s="1" customFormat="1" ht="15" customHeight="1">
      <c r="A125" s="2" t="s">
        <v>129</v>
      </c>
      <c r="B125" s="2">
        <v>39</v>
      </c>
      <c r="C125" s="15" t="s">
        <v>1132</v>
      </c>
      <c r="D125" s="2" t="s">
        <v>14</v>
      </c>
      <c r="E125" s="2">
        <v>79</v>
      </c>
      <c r="F125" s="2" t="s">
        <v>1131</v>
      </c>
      <c r="G125" s="2" t="s">
        <v>162</v>
      </c>
      <c r="H125" s="2" t="s">
        <v>414</v>
      </c>
      <c r="I125" s="2" t="s">
        <v>414</v>
      </c>
      <c r="J125" s="2" t="s">
        <v>216</v>
      </c>
      <c r="K125" s="21" t="s">
        <v>1092</v>
      </c>
      <c r="L125" s="4">
        <v>0</v>
      </c>
      <c r="M125" s="4">
        <v>0</v>
      </c>
      <c r="N125" s="4">
        <v>75</v>
      </c>
      <c r="O125" s="4">
        <v>25</v>
      </c>
      <c r="P125" s="4">
        <v>0</v>
      </c>
      <c r="Q125" s="4">
        <v>0</v>
      </c>
      <c r="R125" s="2" t="s">
        <v>1130</v>
      </c>
      <c r="S125" s="3" t="str">
        <f t="shared" si="35"/>
        <v>CI0000007260</v>
      </c>
      <c r="T125" s="2" t="s">
        <v>1129</v>
      </c>
      <c r="U125" s="3" t="str">
        <f t="shared" si="44"/>
        <v>CI0000007260.1.4X</v>
      </c>
      <c r="V125" s="2" t="s">
        <v>1128</v>
      </c>
      <c r="W125" s="3" t="str">
        <f t="shared" si="45"/>
        <v>CI0000007260.1.20X</v>
      </c>
      <c r="X125" s="2" t="s">
        <v>1127</v>
      </c>
      <c r="Y125" s="3" t="str">
        <f t="shared" si="46"/>
        <v>CI0000007260.1.B488</v>
      </c>
      <c r="Z125" s="4">
        <v>1.44</v>
      </c>
      <c r="AA125" s="2" t="s">
        <v>1126</v>
      </c>
      <c r="AB125" s="3" t="str">
        <f t="shared" si="47"/>
        <v>CI0000007260.1.R231</v>
      </c>
      <c r="AC125" s="2" t="s">
        <v>1125</v>
      </c>
      <c r="AD125" s="2" t="s">
        <v>1124</v>
      </c>
      <c r="AE125" s="2" t="s">
        <v>1123</v>
      </c>
      <c r="AF125" s="13" t="s">
        <v>36</v>
      </c>
      <c r="AH125" s="36" t="s">
        <v>165</v>
      </c>
      <c r="AI125" s="31" t="s">
        <v>165</v>
      </c>
      <c r="AJ125" s="35" t="s">
        <v>164</v>
      </c>
      <c r="AK125" s="2"/>
      <c r="AM125" s="1" t="s">
        <v>1304</v>
      </c>
    </row>
    <row r="126" spans="1:39" s="1" customFormat="1" ht="15" customHeight="1">
      <c r="A126" s="2" t="s">
        <v>129</v>
      </c>
      <c r="B126" s="2">
        <v>40</v>
      </c>
      <c r="C126" s="15" t="s">
        <v>1122</v>
      </c>
      <c r="D126" s="2" t="s">
        <v>14</v>
      </c>
      <c r="E126" s="2">
        <v>44</v>
      </c>
      <c r="F126" s="2" t="s">
        <v>1046</v>
      </c>
      <c r="G126" s="2" t="s">
        <v>162</v>
      </c>
      <c r="H126" s="2" t="s">
        <v>1045</v>
      </c>
      <c r="I126" s="2" t="s">
        <v>10</v>
      </c>
      <c r="J126" s="2" t="s">
        <v>216</v>
      </c>
      <c r="K126" s="21" t="s">
        <v>1092</v>
      </c>
      <c r="L126" s="4">
        <v>5</v>
      </c>
      <c r="M126" s="4">
        <v>0</v>
      </c>
      <c r="N126" s="4">
        <v>90</v>
      </c>
      <c r="O126" s="4">
        <v>0</v>
      </c>
      <c r="P126" s="4">
        <v>5</v>
      </c>
      <c r="Q126" s="4">
        <v>0</v>
      </c>
      <c r="R126" s="2" t="s">
        <v>1121</v>
      </c>
      <c r="S126" s="3" t="str">
        <f t="shared" si="35"/>
        <v>CI0000018169</v>
      </c>
      <c r="T126" s="2" t="s">
        <v>1120</v>
      </c>
      <c r="U126" s="3" t="str">
        <f t="shared" si="44"/>
        <v>CI0000018169.2.4X</v>
      </c>
      <c r="V126" s="2" t="s">
        <v>1119</v>
      </c>
      <c r="W126" s="3" t="str">
        <f t="shared" si="45"/>
        <v>CI0000018169.2.20X</v>
      </c>
      <c r="X126" s="2" t="s">
        <v>1118</v>
      </c>
      <c r="Y126" s="3" t="str">
        <f t="shared" si="46"/>
        <v>CI0000018169.2.B545</v>
      </c>
      <c r="Z126" s="4">
        <v>1.42</v>
      </c>
      <c r="AA126" s="2" t="s">
        <v>1117</v>
      </c>
      <c r="AB126" s="3" t="str">
        <f t="shared" si="47"/>
        <v>CI0000018169.2.RT262</v>
      </c>
      <c r="AC126" s="2" t="s">
        <v>1116</v>
      </c>
      <c r="AD126" s="2" t="s">
        <v>1115</v>
      </c>
      <c r="AE126" s="2" t="s">
        <v>1114</v>
      </c>
      <c r="AF126" s="13" t="s">
        <v>36</v>
      </c>
      <c r="AH126" s="35" t="s">
        <v>164</v>
      </c>
      <c r="AI126" s="31" t="s">
        <v>164</v>
      </c>
      <c r="AJ126" s="35" t="s">
        <v>164</v>
      </c>
      <c r="AK126" s="2"/>
      <c r="AL126" s="2" t="s">
        <v>176</v>
      </c>
      <c r="AM126" s="1" t="s">
        <v>1303</v>
      </c>
    </row>
    <row r="127" spans="1:39" s="1" customFormat="1" ht="15" customHeight="1">
      <c r="A127" s="2" t="s">
        <v>129</v>
      </c>
      <c r="B127" s="2">
        <v>41</v>
      </c>
      <c r="C127" s="15" t="s">
        <v>1113</v>
      </c>
      <c r="D127" s="2" t="s">
        <v>14</v>
      </c>
      <c r="E127" s="2">
        <v>56</v>
      </c>
      <c r="F127" s="2" t="s">
        <v>226</v>
      </c>
      <c r="G127" s="2" t="s">
        <v>162</v>
      </c>
      <c r="H127" s="2" t="s">
        <v>1112</v>
      </c>
      <c r="I127" s="2" t="s">
        <v>1112</v>
      </c>
      <c r="J127" s="2" t="s">
        <v>205</v>
      </c>
      <c r="K127" s="21" t="s">
        <v>1092</v>
      </c>
      <c r="L127" s="4">
        <v>0</v>
      </c>
      <c r="M127" s="4">
        <v>0</v>
      </c>
      <c r="N127" s="4">
        <v>50</v>
      </c>
      <c r="O127" s="4">
        <v>25</v>
      </c>
      <c r="P127" s="4">
        <v>23</v>
      </c>
      <c r="Q127" s="4">
        <v>2</v>
      </c>
      <c r="R127" s="2" t="s">
        <v>1111</v>
      </c>
      <c r="S127" s="3" t="str">
        <f t="shared" si="35"/>
        <v>CU0000000454</v>
      </c>
      <c r="T127" s="2" t="s">
        <v>1110</v>
      </c>
      <c r="U127" s="3" t="str">
        <f t="shared" si="44"/>
        <v>CU0000000454.5.4X</v>
      </c>
      <c r="V127" s="2" t="s">
        <v>1109</v>
      </c>
      <c r="W127" s="3" t="str">
        <f t="shared" si="45"/>
        <v>CU0000000454.5.20X</v>
      </c>
      <c r="X127" s="2" t="s">
        <v>1108</v>
      </c>
      <c r="Y127" s="3" t="str">
        <f t="shared" si="46"/>
        <v>CU0000000454.5.B654</v>
      </c>
      <c r="Z127" s="4">
        <v>1.05</v>
      </c>
      <c r="AA127" s="2" t="s">
        <v>1107</v>
      </c>
      <c r="AB127" s="3" t="str">
        <f t="shared" si="47"/>
        <v>CU0000000454.5.R353</v>
      </c>
      <c r="AC127" s="2" t="s">
        <v>1106</v>
      </c>
      <c r="AD127" s="2" t="s">
        <v>1105</v>
      </c>
      <c r="AE127" s="2" t="s">
        <v>1104</v>
      </c>
      <c r="AF127" s="13" t="s">
        <v>36</v>
      </c>
      <c r="AH127" s="35" t="s">
        <v>164</v>
      </c>
      <c r="AI127" s="31" t="s">
        <v>165</v>
      </c>
      <c r="AJ127" s="36" t="s">
        <v>350</v>
      </c>
      <c r="AK127" s="2"/>
      <c r="AM127" s="1" t="s">
        <v>1305</v>
      </c>
    </row>
    <row r="128" spans="1:39" s="1" customFormat="1" ht="15" customHeight="1">
      <c r="A128" s="2" t="s">
        <v>16</v>
      </c>
      <c r="B128" s="2">
        <v>39</v>
      </c>
      <c r="C128" s="15" t="s">
        <v>1160</v>
      </c>
      <c r="D128" s="2" t="s">
        <v>14</v>
      </c>
      <c r="E128" s="2">
        <v>68</v>
      </c>
      <c r="F128" s="2" t="s">
        <v>13</v>
      </c>
      <c r="G128" s="2" t="s">
        <v>162</v>
      </c>
      <c r="H128" s="2" t="s">
        <v>10</v>
      </c>
      <c r="I128" s="2" t="s">
        <v>10</v>
      </c>
      <c r="J128" s="2" t="s">
        <v>216</v>
      </c>
      <c r="K128" s="22" t="s">
        <v>1151</v>
      </c>
      <c r="L128" s="4">
        <v>10</v>
      </c>
      <c r="M128" s="4">
        <v>0</v>
      </c>
      <c r="N128" s="4">
        <v>80</v>
      </c>
      <c r="O128" s="4">
        <v>10</v>
      </c>
      <c r="P128" s="4">
        <v>0</v>
      </c>
      <c r="Q128" s="4">
        <v>0</v>
      </c>
      <c r="R128" s="2" t="s">
        <v>1159</v>
      </c>
      <c r="S128" s="3" t="str">
        <f t="shared" si="35"/>
        <v>CI0000008722</v>
      </c>
      <c r="T128" s="2" t="s">
        <v>1158</v>
      </c>
      <c r="U128" s="3" t="str">
        <f t="shared" si="44"/>
        <v>CI0000008722.1.4X</v>
      </c>
      <c r="V128" s="2" t="s">
        <v>1157</v>
      </c>
      <c r="W128" s="3" t="str">
        <f t="shared" si="45"/>
        <v>CI0000008722.1.20X</v>
      </c>
      <c r="X128" s="2" t="s">
        <v>1156</v>
      </c>
      <c r="Y128" s="3" t="str">
        <f t="shared" si="46"/>
        <v>CI0000008722.1.B401</v>
      </c>
      <c r="Z128" s="4">
        <v>1.17</v>
      </c>
      <c r="AA128" s="2" t="s">
        <v>1155</v>
      </c>
      <c r="AB128" s="3" t="str">
        <f t="shared" si="47"/>
        <v>CI0000008722.1.R199</v>
      </c>
      <c r="AC128" s="2" t="s">
        <v>1154</v>
      </c>
      <c r="AD128" s="2" t="s">
        <v>1144</v>
      </c>
      <c r="AE128" s="2" t="s">
        <v>1153</v>
      </c>
      <c r="AF128" s="2" t="s">
        <v>36</v>
      </c>
      <c r="AG128" s="2" t="s">
        <v>257</v>
      </c>
      <c r="AH128" s="31" t="s">
        <v>164</v>
      </c>
      <c r="AI128" s="2" t="s">
        <v>1</v>
      </c>
      <c r="AJ128" s="35" t="s">
        <v>164</v>
      </c>
      <c r="AK128" s="2"/>
      <c r="AL128" s="2"/>
    </row>
    <row r="129" spans="1:39" s="1" customFormat="1" ht="15" customHeight="1">
      <c r="A129" s="2" t="s">
        <v>16</v>
      </c>
      <c r="B129" s="2">
        <v>40</v>
      </c>
      <c r="C129" s="15" t="s">
        <v>1152</v>
      </c>
      <c r="D129" s="2" t="s">
        <v>14</v>
      </c>
      <c r="E129" s="2">
        <v>49</v>
      </c>
      <c r="F129" s="2" t="s">
        <v>13</v>
      </c>
      <c r="G129" s="2" t="s">
        <v>162</v>
      </c>
      <c r="H129" s="2" t="s">
        <v>614</v>
      </c>
      <c r="I129" s="2" t="s">
        <v>614</v>
      </c>
      <c r="J129" s="2" t="s">
        <v>161</v>
      </c>
      <c r="K129" s="22" t="s">
        <v>1151</v>
      </c>
      <c r="L129" s="4">
        <v>0</v>
      </c>
      <c r="M129" s="4">
        <v>0</v>
      </c>
      <c r="N129" s="4">
        <v>90</v>
      </c>
      <c r="O129" s="4">
        <v>10</v>
      </c>
      <c r="P129" s="4">
        <v>0</v>
      </c>
      <c r="Q129" s="4">
        <v>0</v>
      </c>
      <c r="R129" s="2" t="s">
        <v>1150</v>
      </c>
      <c r="S129" s="3" t="str">
        <f t="shared" si="35"/>
        <v>CI0000013223</v>
      </c>
      <c r="T129" s="2" t="s">
        <v>1149</v>
      </c>
      <c r="U129" s="3" t="str">
        <f t="shared" si="44"/>
        <v>CI0000013223.1.4X</v>
      </c>
      <c r="V129" s="2" t="s">
        <v>1148</v>
      </c>
      <c r="W129" s="3" t="str">
        <f t="shared" si="45"/>
        <v>CI0000013223.1.20X</v>
      </c>
      <c r="X129" s="2" t="s">
        <v>1147</v>
      </c>
      <c r="Y129" s="3" t="str">
        <f t="shared" si="46"/>
        <v>CI0000013223.1.B430</v>
      </c>
      <c r="Z129" s="4">
        <v>1.57</v>
      </c>
      <c r="AA129" s="2" t="s">
        <v>1146</v>
      </c>
      <c r="AB129" s="3" t="str">
        <f t="shared" si="47"/>
        <v>CI0000013223.1.R210</v>
      </c>
      <c r="AC129" s="2" t="s">
        <v>1145</v>
      </c>
      <c r="AD129" s="2" t="s">
        <v>1144</v>
      </c>
      <c r="AE129" s="2" t="s">
        <v>1143</v>
      </c>
      <c r="AF129" s="2" t="s">
        <v>36</v>
      </c>
      <c r="AG129" s="2" t="s">
        <v>68</v>
      </c>
      <c r="AH129" s="31" t="s">
        <v>165</v>
      </c>
      <c r="AI129" s="36" t="s">
        <v>165</v>
      </c>
      <c r="AJ129" s="35" t="s">
        <v>164</v>
      </c>
      <c r="AK129" s="2"/>
      <c r="AL129" s="2"/>
      <c r="AM129" s="1" t="s">
        <v>1304</v>
      </c>
    </row>
    <row r="130" spans="1:39" s="1" customFormat="1" ht="15" customHeight="1">
      <c r="A130" s="2" t="s">
        <v>16</v>
      </c>
      <c r="B130" s="2">
        <v>44</v>
      </c>
      <c r="C130" s="15" t="s">
        <v>1169</v>
      </c>
      <c r="D130" s="2" t="s">
        <v>14</v>
      </c>
      <c r="E130" s="2">
        <v>56</v>
      </c>
      <c r="F130" s="2" t="s">
        <v>13</v>
      </c>
      <c r="G130" s="2" t="s">
        <v>162</v>
      </c>
      <c r="H130" s="2" t="s">
        <v>10</v>
      </c>
      <c r="I130" s="2" t="s">
        <v>10</v>
      </c>
      <c r="J130" s="2" t="s">
        <v>205</v>
      </c>
      <c r="K130" s="22" t="s">
        <v>1151</v>
      </c>
      <c r="L130" s="4">
        <v>0</v>
      </c>
      <c r="M130" s="4">
        <v>0</v>
      </c>
      <c r="N130" s="4">
        <v>50</v>
      </c>
      <c r="O130" s="4">
        <v>50</v>
      </c>
      <c r="P130" s="4">
        <v>0</v>
      </c>
      <c r="Q130" s="4">
        <v>0</v>
      </c>
      <c r="R130" s="2" t="s">
        <v>1168</v>
      </c>
      <c r="S130" s="3" t="str">
        <f t="shared" ref="S130:S145" si="48">HYPERLINK("/assets/documents/TissueScan/abstracts/"&amp;R130&amp;".rtf",R130)</f>
        <v>CU0000001243</v>
      </c>
      <c r="T130" s="2" t="s">
        <v>1167</v>
      </c>
      <c r="U130" s="3" t="str">
        <f t="shared" si="44"/>
        <v>CU0000001243.5.4X</v>
      </c>
      <c r="V130" s="2" t="s">
        <v>1166</v>
      </c>
      <c r="W130" s="3" t="str">
        <f t="shared" si="45"/>
        <v>CU0000001243.5.20X</v>
      </c>
      <c r="X130" s="2" t="s">
        <v>1165</v>
      </c>
      <c r="Y130" s="3" t="str">
        <f t="shared" si="46"/>
        <v>CU0000001243.5.B372</v>
      </c>
      <c r="Z130" s="4">
        <v>1.26</v>
      </c>
      <c r="AA130" s="2" t="s">
        <v>1164</v>
      </c>
      <c r="AB130" s="3" t="str">
        <f t="shared" si="47"/>
        <v>CU0000001243.5.R189</v>
      </c>
      <c r="AC130" s="2" t="s">
        <v>1163</v>
      </c>
      <c r="AD130" s="2" t="s">
        <v>1162</v>
      </c>
      <c r="AE130" s="2" t="s">
        <v>1161</v>
      </c>
      <c r="AF130" s="2" t="s">
        <v>36</v>
      </c>
      <c r="AG130" s="2" t="s">
        <v>1</v>
      </c>
      <c r="AH130" s="31" t="s">
        <v>1</v>
      </c>
      <c r="AI130" s="2" t="s">
        <v>1</v>
      </c>
      <c r="AJ130" s="2" t="s">
        <v>1</v>
      </c>
      <c r="AK130" s="2" t="s">
        <v>36</v>
      </c>
      <c r="AL130" s="2"/>
    </row>
    <row r="131" spans="1:39" s="1" customFormat="1" ht="15" customHeight="1">
      <c r="A131" s="2" t="s">
        <v>114</v>
      </c>
      <c r="B131" s="2">
        <v>41</v>
      </c>
      <c r="C131" s="15" t="s">
        <v>1203</v>
      </c>
      <c r="D131" s="2" t="s">
        <v>14</v>
      </c>
      <c r="E131" s="2">
        <v>56</v>
      </c>
      <c r="F131" s="2" t="s">
        <v>13</v>
      </c>
      <c r="G131" s="2" t="s">
        <v>162</v>
      </c>
      <c r="H131" s="2" t="s">
        <v>330</v>
      </c>
      <c r="I131" s="2" t="s">
        <v>330</v>
      </c>
      <c r="J131" s="2" t="s">
        <v>205</v>
      </c>
      <c r="K131" s="22" t="s">
        <v>1151</v>
      </c>
      <c r="L131" s="4">
        <v>0</v>
      </c>
      <c r="M131" s="4">
        <v>0</v>
      </c>
      <c r="N131" s="4">
        <v>50</v>
      </c>
      <c r="O131" s="4">
        <v>25</v>
      </c>
      <c r="P131" s="4">
        <v>25</v>
      </c>
      <c r="Q131" s="4">
        <v>0</v>
      </c>
      <c r="R131" s="2" t="s">
        <v>1202</v>
      </c>
      <c r="S131" s="3" t="str">
        <f t="shared" si="48"/>
        <v>CI0000009801</v>
      </c>
      <c r="T131" s="2" t="s">
        <v>1201</v>
      </c>
      <c r="U131" s="3" t="str">
        <f>HYPERLINK("http://www.origene.com/images/rapidscan/"&amp;T131&amp;".jpg",T131)</f>
        <v>CI0000009801.1.4X</v>
      </c>
      <c r="V131" s="2" t="s">
        <v>1200</v>
      </c>
      <c r="W131" s="3" t="str">
        <f>HYPERLINK("http://www.origene.com/images/rapidscan/"&amp;V131&amp;".jpg",V131)</f>
        <v>CI0000009801.1.20X</v>
      </c>
      <c r="X131" s="2" t="s">
        <v>1199</v>
      </c>
      <c r="Y131" s="3" t="str">
        <f>HYPERLINK("http://www.origene.com/images/rapidscan/"&amp;X131&amp;".jpg",X131)</f>
        <v>CI0000009801.1.B627</v>
      </c>
      <c r="Z131" s="4">
        <v>1.52</v>
      </c>
      <c r="AA131" s="2" t="s">
        <v>1198</v>
      </c>
      <c r="AB131" s="3" t="str">
        <f>HYPERLINK("http://www.origene.com/images/rapidscan/"&amp;AA131&amp;".jpg",AA131)</f>
        <v>CI0000009801.1.R326</v>
      </c>
      <c r="AC131" s="2" t="s">
        <v>1197</v>
      </c>
      <c r="AD131" s="2" t="s">
        <v>1162</v>
      </c>
      <c r="AE131" s="2" t="s">
        <v>1196</v>
      </c>
      <c r="AF131" s="2" t="s">
        <v>36</v>
      </c>
      <c r="AG131" s="2" t="s">
        <v>68</v>
      </c>
      <c r="AH131" s="31" t="s">
        <v>165</v>
      </c>
      <c r="AI131" s="36" t="s">
        <v>165</v>
      </c>
      <c r="AJ131" s="35" t="s">
        <v>164</v>
      </c>
      <c r="AK131" s="2"/>
      <c r="AM131" s="1" t="s">
        <v>1304</v>
      </c>
    </row>
    <row r="132" spans="1:39" s="1" customFormat="1" ht="15" customHeight="1">
      <c r="A132" s="2" t="s">
        <v>114</v>
      </c>
      <c r="B132" s="2">
        <v>42</v>
      </c>
      <c r="C132" s="15" t="s">
        <v>1195</v>
      </c>
      <c r="D132" s="2" t="s">
        <v>14</v>
      </c>
      <c r="E132" s="2">
        <v>55</v>
      </c>
      <c r="F132" s="2" t="s">
        <v>13</v>
      </c>
      <c r="G132" s="2" t="s">
        <v>162</v>
      </c>
      <c r="H132" s="2" t="s">
        <v>10</v>
      </c>
      <c r="I132" s="2" t="s">
        <v>10</v>
      </c>
      <c r="J132" s="2" t="s">
        <v>216</v>
      </c>
      <c r="K132" s="22" t="s">
        <v>1151</v>
      </c>
      <c r="L132" s="4">
        <v>10</v>
      </c>
      <c r="M132" s="4">
        <v>0</v>
      </c>
      <c r="N132" s="4">
        <v>80</v>
      </c>
      <c r="O132" s="4">
        <v>10</v>
      </c>
      <c r="P132" s="4">
        <v>0</v>
      </c>
      <c r="Q132" s="4">
        <v>0</v>
      </c>
      <c r="R132" s="2" t="s">
        <v>1194</v>
      </c>
      <c r="S132" s="3" t="str">
        <f t="shared" si="48"/>
        <v>CI0000016835</v>
      </c>
      <c r="T132" s="2" t="s">
        <v>1193</v>
      </c>
      <c r="U132" s="3" t="str">
        <f>HYPERLINK("http://www.origene.com/images/rapidscan/"&amp;T132&amp;".jpg",T132)</f>
        <v>CI0000016835.3.4X</v>
      </c>
      <c r="V132" s="2" t="s">
        <v>1192</v>
      </c>
      <c r="W132" s="3" t="str">
        <f>HYPERLINK("http://www.origene.com/images/rapidscan/"&amp;V132&amp;".jpg",V132)</f>
        <v>CI0000016835.3.20X</v>
      </c>
      <c r="X132" s="2" t="s">
        <v>1191</v>
      </c>
      <c r="Y132" s="3" t="str">
        <f>HYPERLINK("http://www.origene.com/images/rapidscan/"&amp;X132&amp;".jpg",X132)</f>
        <v>CI0000016835.3.B627</v>
      </c>
      <c r="Z132" s="4">
        <v>1.53</v>
      </c>
      <c r="AA132" s="2" t="s">
        <v>1190</v>
      </c>
      <c r="AB132" s="3" t="str">
        <f>HYPERLINK("http://www.origene.com/images/rapidscan/"&amp;AA132&amp;".jpg",AA132)</f>
        <v>CI0000016835.3.R326</v>
      </c>
      <c r="AC132" s="2" t="s">
        <v>1189</v>
      </c>
      <c r="AD132" s="2" t="s">
        <v>1162</v>
      </c>
      <c r="AE132" s="2" t="s">
        <v>1188</v>
      </c>
      <c r="AF132" s="2" t="s">
        <v>36</v>
      </c>
      <c r="AG132" s="2" t="s">
        <v>257</v>
      </c>
      <c r="AH132" s="31" t="s">
        <v>165</v>
      </c>
      <c r="AI132" s="36" t="s">
        <v>165</v>
      </c>
      <c r="AJ132" s="35" t="s">
        <v>416</v>
      </c>
      <c r="AK132" s="35" t="s">
        <v>177</v>
      </c>
      <c r="AM132" s="1" t="s">
        <v>1304</v>
      </c>
    </row>
    <row r="133" spans="1:39" s="1" customFormat="1" ht="15" customHeight="1">
      <c r="A133" s="2" t="s">
        <v>114</v>
      </c>
      <c r="B133" s="2">
        <v>43</v>
      </c>
      <c r="C133" s="15" t="s">
        <v>1187</v>
      </c>
      <c r="D133" s="2" t="s">
        <v>14</v>
      </c>
      <c r="E133" s="2">
        <v>50</v>
      </c>
      <c r="F133" s="2" t="s">
        <v>13</v>
      </c>
      <c r="G133" s="2" t="s">
        <v>162</v>
      </c>
      <c r="H133" s="2" t="s">
        <v>10</v>
      </c>
      <c r="I133" s="2" t="s">
        <v>10</v>
      </c>
      <c r="J133" s="2" t="s">
        <v>216</v>
      </c>
      <c r="K133" s="22" t="s">
        <v>1151</v>
      </c>
      <c r="L133" s="4">
        <v>20</v>
      </c>
      <c r="M133" s="4">
        <v>0</v>
      </c>
      <c r="N133" s="4">
        <v>55</v>
      </c>
      <c r="O133" s="4">
        <v>20</v>
      </c>
      <c r="P133" s="4">
        <v>0</v>
      </c>
      <c r="Q133" s="4">
        <v>5</v>
      </c>
      <c r="R133" s="2" t="s">
        <v>1186</v>
      </c>
      <c r="S133" s="3" t="str">
        <f t="shared" si="48"/>
        <v>CI0000017650</v>
      </c>
      <c r="T133" s="2" t="s">
        <v>1185</v>
      </c>
      <c r="U133" s="3" t="str">
        <f>HYPERLINK("http://www.origene.com/images/rapidscan/"&amp;T133&amp;".jpg",T133)</f>
        <v>CI0000017650.2.4X</v>
      </c>
      <c r="V133" s="2" t="s">
        <v>1184</v>
      </c>
      <c r="W133" s="3" t="str">
        <f>HYPERLINK("http://www.origene.com/images/rapidscan/"&amp;V133&amp;".jpg",V133)</f>
        <v>CI0000017650.2.20X</v>
      </c>
      <c r="X133" s="2" t="s">
        <v>1183</v>
      </c>
      <c r="Y133" s="3" t="str">
        <f>HYPERLINK("http://www.origene.com/images/rapidscan/"&amp;X133&amp;".jpg",X133)</f>
        <v>CI0000017650.2.B627</v>
      </c>
      <c r="Z133" s="4">
        <v>1.58</v>
      </c>
      <c r="AA133" s="2" t="s">
        <v>1182</v>
      </c>
      <c r="AB133" s="3" t="str">
        <f>HYPERLINK("http://www.origene.com/images/rapidscan/"&amp;AA133&amp;".jpg",AA133)</f>
        <v>CI0000017650.2.R326</v>
      </c>
      <c r="AC133" s="2" t="s">
        <v>1181</v>
      </c>
      <c r="AD133" s="2" t="s">
        <v>1180</v>
      </c>
      <c r="AE133" s="2" t="s">
        <v>1179</v>
      </c>
      <c r="AF133" s="2" t="s">
        <v>36</v>
      </c>
      <c r="AG133" s="2" t="s">
        <v>1178</v>
      </c>
      <c r="AH133" s="31" t="s">
        <v>1</v>
      </c>
      <c r="AI133" s="2" t="s">
        <v>1</v>
      </c>
      <c r="AJ133" s="2" t="s">
        <v>1</v>
      </c>
      <c r="AK133" s="2"/>
    </row>
    <row r="134" spans="1:39" s="1" customFormat="1" ht="15" customHeight="1">
      <c r="A134" s="2" t="s">
        <v>114</v>
      </c>
      <c r="B134" s="2">
        <v>44</v>
      </c>
      <c r="C134" s="15" t="s">
        <v>1177</v>
      </c>
      <c r="D134" s="2" t="s">
        <v>14</v>
      </c>
      <c r="E134" s="2">
        <v>56</v>
      </c>
      <c r="F134" s="2" t="s">
        <v>226</v>
      </c>
      <c r="G134" s="2" t="s">
        <v>162</v>
      </c>
      <c r="H134" s="2" t="s">
        <v>10</v>
      </c>
      <c r="I134" s="2" t="s">
        <v>10</v>
      </c>
      <c r="J134" s="2" t="s">
        <v>161</v>
      </c>
      <c r="K134" s="22" t="s">
        <v>1151</v>
      </c>
      <c r="L134" s="4">
        <v>0</v>
      </c>
      <c r="M134" s="4">
        <v>0</v>
      </c>
      <c r="N134" s="4">
        <v>80</v>
      </c>
      <c r="O134" s="4">
        <v>10</v>
      </c>
      <c r="P134" s="4">
        <v>10</v>
      </c>
      <c r="Q134" s="4">
        <v>0</v>
      </c>
      <c r="R134" s="2" t="s">
        <v>1176</v>
      </c>
      <c r="S134" s="3" t="str">
        <f t="shared" si="48"/>
        <v>CI0000020168</v>
      </c>
      <c r="T134" s="2" t="s">
        <v>1175</v>
      </c>
      <c r="U134" s="3" t="str">
        <f>HYPERLINK("http://www.origene.com/images/rapidscan/"&amp;T134&amp;".jpg",T134)</f>
        <v>CI0000020168.1.4X</v>
      </c>
      <c r="V134" s="2" t="s">
        <v>1174</v>
      </c>
      <c r="W134" s="3" t="str">
        <f>HYPERLINK("http://www.origene.com/images/rapidscan/"&amp;V134&amp;".jpg",V134)</f>
        <v>CI0000020168.1.20X</v>
      </c>
      <c r="X134" s="2" t="s">
        <v>1173</v>
      </c>
      <c r="Y134" s="3" t="str">
        <f>HYPERLINK("http://www.origene.com/images/rapidscan/"&amp;X134&amp;".jpg",X134)</f>
        <v>CI0000020168.1.B627</v>
      </c>
      <c r="Z134" s="4">
        <v>1.41</v>
      </c>
      <c r="AA134" s="2" t="s">
        <v>1172</v>
      </c>
      <c r="AB134" s="3" t="str">
        <f>HYPERLINK("http://www.origene.com/images/rapidscan/"&amp;AA134&amp;".jpg",AA134)</f>
        <v>CI0000020168.1.R326</v>
      </c>
      <c r="AC134" s="2" t="s">
        <v>1171</v>
      </c>
      <c r="AD134" s="2" t="s">
        <v>1162</v>
      </c>
      <c r="AE134" s="2" t="s">
        <v>1170</v>
      </c>
      <c r="AF134" s="2" t="s">
        <v>36</v>
      </c>
      <c r="AG134" s="2" t="s">
        <v>257</v>
      </c>
      <c r="AH134" s="31" t="s">
        <v>165</v>
      </c>
      <c r="AI134" s="36" t="s">
        <v>165</v>
      </c>
      <c r="AJ134" s="35" t="s">
        <v>164</v>
      </c>
      <c r="AK134" s="2"/>
      <c r="AM134" s="1" t="s">
        <v>1304</v>
      </c>
    </row>
    <row r="135" spans="1:39" s="1" customFormat="1" ht="15" customHeight="1">
      <c r="A135" s="2" t="s">
        <v>129</v>
      </c>
      <c r="B135" s="2">
        <v>42</v>
      </c>
      <c r="C135" s="15" t="s">
        <v>1253</v>
      </c>
      <c r="D135" s="2" t="s">
        <v>14</v>
      </c>
      <c r="E135" s="2">
        <v>54</v>
      </c>
      <c r="F135" s="2" t="s">
        <v>1046</v>
      </c>
      <c r="G135" s="2" t="s">
        <v>162</v>
      </c>
      <c r="H135" s="2" t="s">
        <v>1045</v>
      </c>
      <c r="I135" s="2" t="s">
        <v>10</v>
      </c>
      <c r="J135" s="2" t="s">
        <v>368</v>
      </c>
      <c r="K135" s="22" t="s">
        <v>1151</v>
      </c>
      <c r="L135" s="4">
        <v>25</v>
      </c>
      <c r="M135" s="4">
        <v>0</v>
      </c>
      <c r="N135" s="4">
        <v>75</v>
      </c>
      <c r="O135" s="4">
        <v>0</v>
      </c>
      <c r="P135" s="4">
        <v>0</v>
      </c>
      <c r="Q135" s="4">
        <v>0</v>
      </c>
      <c r="R135" s="2" t="s">
        <v>1252</v>
      </c>
      <c r="S135" s="3" t="str">
        <f t="shared" si="48"/>
        <v>CI0000012254</v>
      </c>
      <c r="T135" s="2" t="s">
        <v>1251</v>
      </c>
      <c r="U135" s="3" t="str">
        <f t="shared" ref="U135:U140" si="49">HYPERLINK("/images/rapidscan/"&amp;T135&amp;".jpg",T135)</f>
        <v>CI0000012254.1.4X</v>
      </c>
      <c r="V135" s="2" t="s">
        <v>1250</v>
      </c>
      <c r="W135" s="3" t="str">
        <f t="shared" ref="W135:W140" si="50">HYPERLINK("/images/rapidscan/"&amp;V135&amp;".jpg",V135)</f>
        <v>CI0000012254.1.20X</v>
      </c>
      <c r="X135" s="2" t="s">
        <v>1249</v>
      </c>
      <c r="Y135" s="3" t="str">
        <f t="shared" ref="Y135:Y140" si="51">HYPERLINK("/images/rapidscan/"&amp;X135&amp;".jpg",X135)</f>
        <v>CI0000012254.1.B488</v>
      </c>
      <c r="Z135" s="4">
        <v>1.47</v>
      </c>
      <c r="AA135" s="2" t="s">
        <v>1248</v>
      </c>
      <c r="AB135" s="3" t="str">
        <f t="shared" ref="AB135:AB140" si="52">HYPERLINK("/images/rapidscan/"&amp;AA135&amp;".jpg",AA135)</f>
        <v>CI0000012254.1.R231</v>
      </c>
      <c r="AC135" s="2" t="s">
        <v>1247</v>
      </c>
      <c r="AD135" s="2" t="s">
        <v>1246</v>
      </c>
      <c r="AE135" s="2" t="s">
        <v>1245</v>
      </c>
      <c r="AF135" s="13" t="s">
        <v>36</v>
      </c>
      <c r="AH135" s="35" t="s">
        <v>164</v>
      </c>
      <c r="AI135" s="31" t="s">
        <v>164</v>
      </c>
      <c r="AJ135" s="35" t="s">
        <v>164</v>
      </c>
      <c r="AK135" s="2"/>
      <c r="AL135" s="2" t="s">
        <v>176</v>
      </c>
      <c r="AM135" s="1" t="s">
        <v>1303</v>
      </c>
    </row>
    <row r="136" spans="1:39" s="1" customFormat="1" ht="15" customHeight="1">
      <c r="A136" s="2" t="s">
        <v>129</v>
      </c>
      <c r="B136" s="2">
        <v>43</v>
      </c>
      <c r="C136" s="15" t="s">
        <v>1244</v>
      </c>
      <c r="D136" s="2" t="s">
        <v>14</v>
      </c>
      <c r="E136" s="2">
        <v>60</v>
      </c>
      <c r="F136" s="2" t="s">
        <v>1243</v>
      </c>
      <c r="G136" s="2" t="s">
        <v>162</v>
      </c>
      <c r="H136" s="2" t="s">
        <v>1045</v>
      </c>
      <c r="I136" s="2" t="s">
        <v>10</v>
      </c>
      <c r="J136" s="2" t="s">
        <v>216</v>
      </c>
      <c r="K136" s="22" t="s">
        <v>1151</v>
      </c>
      <c r="L136" s="4">
        <v>20</v>
      </c>
      <c r="M136" s="4">
        <v>0</v>
      </c>
      <c r="N136" s="4">
        <v>60</v>
      </c>
      <c r="O136" s="4">
        <v>20</v>
      </c>
      <c r="P136" s="4">
        <v>0</v>
      </c>
      <c r="Q136" s="4">
        <v>0</v>
      </c>
      <c r="R136" s="2" t="s">
        <v>1242</v>
      </c>
      <c r="S136" s="3" t="str">
        <f t="shared" si="48"/>
        <v>CI0000020159</v>
      </c>
      <c r="T136" s="2" t="s">
        <v>1241</v>
      </c>
      <c r="U136" s="3" t="str">
        <f t="shared" si="49"/>
        <v>CI0000020159.1.4X</v>
      </c>
      <c r="V136" s="2" t="s">
        <v>1240</v>
      </c>
      <c r="W136" s="3" t="str">
        <f t="shared" si="50"/>
        <v>CI0000020159.1.20X</v>
      </c>
      <c r="X136" s="2" t="s">
        <v>1239</v>
      </c>
      <c r="Y136" s="3" t="str">
        <f t="shared" si="51"/>
        <v>CI0000020159.1.B654</v>
      </c>
      <c r="Z136" s="4">
        <v>1.21</v>
      </c>
      <c r="AA136" s="2" t="s">
        <v>1238</v>
      </c>
      <c r="AB136" s="3" t="str">
        <f t="shared" si="52"/>
        <v>CI0000020159.1.R353</v>
      </c>
      <c r="AC136" s="2" t="s">
        <v>1237</v>
      </c>
      <c r="AD136" s="2" t="s">
        <v>1236</v>
      </c>
      <c r="AE136" s="2" t="s">
        <v>1235</v>
      </c>
      <c r="AF136" s="13" t="s">
        <v>36</v>
      </c>
      <c r="AH136" s="35" t="s">
        <v>164</v>
      </c>
      <c r="AI136" s="31" t="s">
        <v>164</v>
      </c>
      <c r="AJ136" s="37" t="s">
        <v>196</v>
      </c>
      <c r="AK136" s="38" t="s">
        <v>177</v>
      </c>
      <c r="AL136" s="2" t="s">
        <v>176</v>
      </c>
      <c r="AM136" s="1" t="s">
        <v>1303</v>
      </c>
    </row>
    <row r="137" spans="1:39" s="1" customFormat="1" ht="15" customHeight="1">
      <c r="A137" s="2" t="s">
        <v>129</v>
      </c>
      <c r="B137" s="2">
        <v>44</v>
      </c>
      <c r="C137" s="15" t="s">
        <v>1234</v>
      </c>
      <c r="D137" s="2" t="s">
        <v>14</v>
      </c>
      <c r="E137" s="2">
        <v>57</v>
      </c>
      <c r="F137" s="2" t="s">
        <v>1046</v>
      </c>
      <c r="G137" s="2" t="s">
        <v>162</v>
      </c>
      <c r="H137" s="2" t="s">
        <v>1233</v>
      </c>
      <c r="I137" s="2" t="s">
        <v>614</v>
      </c>
      <c r="J137" s="2" t="s">
        <v>216</v>
      </c>
      <c r="K137" s="22" t="s">
        <v>1151</v>
      </c>
      <c r="L137" s="4">
        <v>0</v>
      </c>
      <c r="M137" s="4">
        <v>0</v>
      </c>
      <c r="N137" s="4">
        <v>90</v>
      </c>
      <c r="O137" s="4">
        <v>5</v>
      </c>
      <c r="P137" s="4">
        <v>5</v>
      </c>
      <c r="Q137" s="4">
        <v>0</v>
      </c>
      <c r="R137" s="2" t="s">
        <v>1232</v>
      </c>
      <c r="S137" s="3" t="str">
        <f t="shared" si="48"/>
        <v>CU0000006236</v>
      </c>
      <c r="T137" s="2" t="s">
        <v>1231</v>
      </c>
      <c r="U137" s="3" t="str">
        <f t="shared" si="49"/>
        <v>CU0000006236.1.4X</v>
      </c>
      <c r="V137" s="2" t="s">
        <v>1230</v>
      </c>
      <c r="W137" s="3" t="str">
        <f t="shared" si="50"/>
        <v>CU0000006236.1.20X</v>
      </c>
      <c r="X137" s="2" t="s">
        <v>1229</v>
      </c>
      <c r="Y137" s="3" t="str">
        <f t="shared" si="51"/>
        <v>CU0000006236.1.B654</v>
      </c>
      <c r="Z137" s="4">
        <v>1.34</v>
      </c>
      <c r="AA137" s="2" t="s">
        <v>1228</v>
      </c>
      <c r="AB137" s="3" t="str">
        <f t="shared" si="52"/>
        <v>CU0000006236.1.R353</v>
      </c>
      <c r="AC137" s="2" t="s">
        <v>1227</v>
      </c>
      <c r="AD137" s="2" t="s">
        <v>1162</v>
      </c>
      <c r="AE137" s="2" t="s">
        <v>1226</v>
      </c>
      <c r="AF137" s="13" t="s">
        <v>36</v>
      </c>
      <c r="AH137" s="2" t="s">
        <v>1</v>
      </c>
      <c r="AI137" s="31" t="s">
        <v>1</v>
      </c>
      <c r="AJ137" s="2" t="s">
        <v>1</v>
      </c>
      <c r="AK137" s="2"/>
    </row>
    <row r="138" spans="1:39" s="1" customFormat="1" ht="15" customHeight="1">
      <c r="A138" s="2" t="s">
        <v>129</v>
      </c>
      <c r="B138" s="2">
        <v>45</v>
      </c>
      <c r="C138" s="15" t="s">
        <v>1225</v>
      </c>
      <c r="D138" s="2" t="s">
        <v>14</v>
      </c>
      <c r="E138" s="2">
        <v>27</v>
      </c>
      <c r="F138" s="2" t="s">
        <v>13</v>
      </c>
      <c r="G138" s="2" t="s">
        <v>162</v>
      </c>
      <c r="H138" s="2" t="s">
        <v>10</v>
      </c>
      <c r="I138" s="2" t="s">
        <v>10</v>
      </c>
      <c r="J138" s="2" t="s">
        <v>216</v>
      </c>
      <c r="K138" s="22" t="s">
        <v>1151</v>
      </c>
      <c r="L138" s="4">
        <v>0</v>
      </c>
      <c r="M138" s="4">
        <v>0</v>
      </c>
      <c r="N138" s="4">
        <v>90</v>
      </c>
      <c r="O138" s="4">
        <v>10</v>
      </c>
      <c r="P138" s="4">
        <v>0</v>
      </c>
      <c r="Q138" s="4">
        <v>0</v>
      </c>
      <c r="R138" s="2" t="s">
        <v>1224</v>
      </c>
      <c r="S138" s="3" t="str">
        <f t="shared" si="48"/>
        <v>CU0000006470</v>
      </c>
      <c r="T138" s="2" t="s">
        <v>1223</v>
      </c>
      <c r="U138" s="3" t="str">
        <f t="shared" si="49"/>
        <v>CU0000006470.1.4X</v>
      </c>
      <c r="V138" s="2" t="s">
        <v>1222</v>
      </c>
      <c r="W138" s="3" t="str">
        <f t="shared" si="50"/>
        <v>CU0000006470.1.20X</v>
      </c>
      <c r="X138" s="2" t="s">
        <v>1221</v>
      </c>
      <c r="Y138" s="3" t="str">
        <f t="shared" si="51"/>
        <v>CU0000006470.1.B241</v>
      </c>
      <c r="Z138" s="4">
        <v>1.21</v>
      </c>
      <c r="AA138" s="2" t="s">
        <v>1220</v>
      </c>
      <c r="AB138" s="3" t="str">
        <f t="shared" si="52"/>
        <v>CU0000006470.1.R133</v>
      </c>
      <c r="AC138" s="2" t="s">
        <v>362</v>
      </c>
      <c r="AD138" s="2" t="s">
        <v>1144</v>
      </c>
      <c r="AE138" s="2" t="s">
        <v>360</v>
      </c>
      <c r="AF138" s="13" t="s">
        <v>36</v>
      </c>
      <c r="AH138" s="36" t="s">
        <v>165</v>
      </c>
      <c r="AI138" s="31" t="s">
        <v>165</v>
      </c>
      <c r="AJ138" s="36" t="s">
        <v>350</v>
      </c>
      <c r="AK138" s="2"/>
      <c r="AM138" s="1" t="s">
        <v>1305</v>
      </c>
    </row>
    <row r="139" spans="1:39" s="1" customFormat="1" ht="15" customHeight="1">
      <c r="A139" s="2" t="s">
        <v>129</v>
      </c>
      <c r="B139" s="2">
        <v>46</v>
      </c>
      <c r="C139" s="15" t="s">
        <v>1219</v>
      </c>
      <c r="D139" s="2" t="s">
        <v>14</v>
      </c>
      <c r="E139" s="2">
        <v>51</v>
      </c>
      <c r="F139" s="2" t="s">
        <v>13</v>
      </c>
      <c r="G139" s="2" t="s">
        <v>162</v>
      </c>
      <c r="H139" s="2" t="s">
        <v>10</v>
      </c>
      <c r="I139" s="2" t="s">
        <v>10</v>
      </c>
      <c r="J139" s="2" t="s">
        <v>216</v>
      </c>
      <c r="K139" s="22" t="s">
        <v>1151</v>
      </c>
      <c r="L139" s="4">
        <v>0</v>
      </c>
      <c r="M139" s="4">
        <v>0</v>
      </c>
      <c r="N139" s="4">
        <v>85</v>
      </c>
      <c r="O139" s="4">
        <v>5</v>
      </c>
      <c r="P139" s="4">
        <v>10</v>
      </c>
      <c r="Q139" s="4">
        <v>0</v>
      </c>
      <c r="R139" s="2" t="s">
        <v>1218</v>
      </c>
      <c r="S139" s="3" t="str">
        <f t="shared" si="48"/>
        <v>CU0000011778</v>
      </c>
      <c r="T139" s="2" t="s">
        <v>1217</v>
      </c>
      <c r="U139" s="3" t="str">
        <f t="shared" si="49"/>
        <v>CU0000011778.3.4X</v>
      </c>
      <c r="V139" s="2" t="s">
        <v>1216</v>
      </c>
      <c r="W139" s="3" t="str">
        <f t="shared" si="50"/>
        <v>CU0000011778.3.20X</v>
      </c>
      <c r="X139" s="2" t="s">
        <v>1215</v>
      </c>
      <c r="Y139" s="3" t="str">
        <f t="shared" si="51"/>
        <v>CU0000011778.3.B654</v>
      </c>
      <c r="Z139" s="4">
        <v>1.05</v>
      </c>
      <c r="AA139" s="2" t="s">
        <v>1214</v>
      </c>
      <c r="AB139" s="3" t="str">
        <f t="shared" si="52"/>
        <v>CU0000011778.3.R353</v>
      </c>
      <c r="AC139" s="2" t="s">
        <v>1213</v>
      </c>
      <c r="AD139" s="2" t="s">
        <v>1212</v>
      </c>
      <c r="AE139" s="2" t="s">
        <v>1211</v>
      </c>
      <c r="AF139" s="13" t="s">
        <v>36</v>
      </c>
      <c r="AH139" s="2" t="s">
        <v>1</v>
      </c>
      <c r="AI139" s="31" t="s">
        <v>1</v>
      </c>
      <c r="AJ139" s="2" t="s">
        <v>1</v>
      </c>
      <c r="AK139" s="2"/>
    </row>
    <row r="140" spans="1:39" s="1" customFormat="1" ht="15" customHeight="1">
      <c r="A140" s="2" t="s">
        <v>129</v>
      </c>
      <c r="B140" s="2">
        <v>47</v>
      </c>
      <c r="C140" s="15" t="s">
        <v>1210</v>
      </c>
      <c r="D140" s="2" t="s">
        <v>14</v>
      </c>
      <c r="E140" s="2">
        <v>42</v>
      </c>
      <c r="F140" s="2" t="s">
        <v>13</v>
      </c>
      <c r="G140" s="2" t="s">
        <v>162</v>
      </c>
      <c r="H140" s="2" t="s">
        <v>10</v>
      </c>
      <c r="I140" s="2" t="s">
        <v>10</v>
      </c>
      <c r="J140" s="2" t="s">
        <v>216</v>
      </c>
      <c r="K140" s="22" t="s">
        <v>1151</v>
      </c>
      <c r="L140" s="4">
        <v>5</v>
      </c>
      <c r="M140" s="4">
        <v>0</v>
      </c>
      <c r="N140" s="4">
        <v>50</v>
      </c>
      <c r="O140" s="4">
        <v>45</v>
      </c>
      <c r="P140" s="4">
        <v>0</v>
      </c>
      <c r="Q140" s="4">
        <v>0</v>
      </c>
      <c r="R140" s="2" t="s">
        <v>1209</v>
      </c>
      <c r="S140" s="3" t="str">
        <f t="shared" si="48"/>
        <v>CU0000012572</v>
      </c>
      <c r="T140" s="2" t="s">
        <v>1208</v>
      </c>
      <c r="U140" s="3" t="str">
        <f t="shared" si="49"/>
        <v>CU0000012572.2.4X</v>
      </c>
      <c r="V140" s="2" t="s">
        <v>1207</v>
      </c>
      <c r="W140" s="3" t="str">
        <f t="shared" si="50"/>
        <v>CU0000012572.2.20X</v>
      </c>
      <c r="X140" s="2" t="s">
        <v>1206</v>
      </c>
      <c r="Y140" s="3" t="str">
        <f t="shared" si="51"/>
        <v>CU0000012572.2.B654</v>
      </c>
      <c r="Z140" s="4">
        <v>1.67</v>
      </c>
      <c r="AA140" s="2" t="s">
        <v>1205</v>
      </c>
      <c r="AB140" s="3" t="str">
        <f t="shared" si="52"/>
        <v>CU0000012572.2.R353</v>
      </c>
      <c r="AC140" s="2" t="s">
        <v>584</v>
      </c>
      <c r="AD140" s="2" t="s">
        <v>1204</v>
      </c>
      <c r="AE140" s="2" t="s">
        <v>583</v>
      </c>
      <c r="AF140" s="13" t="s">
        <v>36</v>
      </c>
      <c r="AH140" s="35" t="s">
        <v>164</v>
      </c>
      <c r="AI140" s="31" t="s">
        <v>164</v>
      </c>
      <c r="AJ140" s="35" t="s">
        <v>164</v>
      </c>
      <c r="AK140" s="2"/>
      <c r="AL140" s="2" t="s">
        <v>176</v>
      </c>
      <c r="AM140" s="1" t="s">
        <v>1303</v>
      </c>
    </row>
    <row r="141" spans="1:39" s="1" customFormat="1" ht="15" customHeight="1">
      <c r="A141" s="2" t="s">
        <v>114</v>
      </c>
      <c r="B141" s="2">
        <v>45</v>
      </c>
      <c r="C141" s="15" t="s">
        <v>1294</v>
      </c>
      <c r="D141" s="2" t="s">
        <v>14</v>
      </c>
      <c r="E141" s="2">
        <v>41</v>
      </c>
      <c r="F141" s="2" t="s">
        <v>1293</v>
      </c>
      <c r="G141" s="2" t="s">
        <v>162</v>
      </c>
      <c r="H141" s="2" t="s">
        <v>1082</v>
      </c>
      <c r="I141" s="2" t="s">
        <v>1082</v>
      </c>
      <c r="J141" s="2" t="s">
        <v>112</v>
      </c>
      <c r="K141" s="23" t="s">
        <v>1262</v>
      </c>
      <c r="L141" s="4">
        <v>0</v>
      </c>
      <c r="M141" s="4">
        <v>0</v>
      </c>
      <c r="N141" s="4">
        <v>90</v>
      </c>
      <c r="O141" s="4">
        <v>10</v>
      </c>
      <c r="P141" s="4">
        <v>0</v>
      </c>
      <c r="Q141" s="4">
        <v>0</v>
      </c>
      <c r="R141" s="2" t="s">
        <v>1292</v>
      </c>
      <c r="S141" s="3" t="str">
        <f t="shared" si="48"/>
        <v>CI0000007975</v>
      </c>
      <c r="T141" s="2" t="s">
        <v>1291</v>
      </c>
      <c r="U141" s="3" t="str">
        <f>HYPERLINK("http://www.origene.com/images/rapidscan/"&amp;T141&amp;".jpg",T141)</f>
        <v>CI0000007975.1.4X</v>
      </c>
      <c r="V141" s="2" t="s">
        <v>1290</v>
      </c>
      <c r="W141" s="3" t="str">
        <f>HYPERLINK("http://www.origene.com/images/rapidscan/"&amp;V141&amp;".jpg",V141)</f>
        <v>CI0000007975.1.20X</v>
      </c>
      <c r="X141" s="2" t="s">
        <v>1289</v>
      </c>
      <c r="Y141" s="3" t="str">
        <f>HYPERLINK("http://www.origene.com/images/rapidscan/"&amp;X141&amp;".jpg",X141)</f>
        <v>CI0000007975.1.B311</v>
      </c>
      <c r="Z141" s="4">
        <v>1.1499999999999999</v>
      </c>
      <c r="AA141" s="2" t="s">
        <v>1288</v>
      </c>
      <c r="AB141" s="3" t="str">
        <f>HYPERLINK("http://www.origene.com/images/rapidscan/"&amp;AA141&amp;".jpg",AA141)</f>
        <v>CI0000007975.1.R164</v>
      </c>
      <c r="AC141" s="2" t="s">
        <v>1287</v>
      </c>
      <c r="AD141" s="2" t="s">
        <v>1255</v>
      </c>
      <c r="AE141" s="2" t="s">
        <v>1286</v>
      </c>
      <c r="AF141" s="2" t="s">
        <v>36</v>
      </c>
      <c r="AG141" s="2" t="s">
        <v>68</v>
      </c>
      <c r="AH141" s="31" t="s">
        <v>1</v>
      </c>
      <c r="AI141" s="2" t="s">
        <v>1</v>
      </c>
      <c r="AJ141" s="2" t="s">
        <v>1</v>
      </c>
      <c r="AK141" s="2"/>
    </row>
    <row r="142" spans="1:39" s="1" customFormat="1" ht="15" customHeight="1">
      <c r="A142" s="2" t="s">
        <v>114</v>
      </c>
      <c r="B142" s="2">
        <v>46</v>
      </c>
      <c r="C142" s="15" t="s">
        <v>1285</v>
      </c>
      <c r="D142" s="2" t="s">
        <v>14</v>
      </c>
      <c r="E142" s="2">
        <v>58</v>
      </c>
      <c r="F142" s="2" t="s">
        <v>13</v>
      </c>
      <c r="G142" s="2" t="s">
        <v>162</v>
      </c>
      <c r="H142" s="2" t="s">
        <v>10</v>
      </c>
      <c r="I142" s="2" t="s">
        <v>10</v>
      </c>
      <c r="J142" s="2" t="s">
        <v>216</v>
      </c>
      <c r="K142" s="23" t="s">
        <v>1262</v>
      </c>
      <c r="L142" s="4">
        <v>5</v>
      </c>
      <c r="M142" s="4">
        <v>0</v>
      </c>
      <c r="N142" s="4">
        <v>35</v>
      </c>
      <c r="O142" s="4">
        <v>0</v>
      </c>
      <c r="P142" s="4">
        <v>60</v>
      </c>
      <c r="Q142" s="4">
        <v>0</v>
      </c>
      <c r="R142" s="2" t="s">
        <v>1284</v>
      </c>
      <c r="S142" s="3" t="str">
        <f t="shared" si="48"/>
        <v>CI0000008452</v>
      </c>
      <c r="T142" s="2" t="s">
        <v>1283</v>
      </c>
      <c r="U142" s="3" t="str">
        <f>HYPERLINK("http://www.origene.com/images/rapidscan/"&amp;T142&amp;".jpg",T142)</f>
        <v>CI0000008452.1.4X</v>
      </c>
      <c r="V142" s="2" t="s">
        <v>1282</v>
      </c>
      <c r="W142" s="3" t="str">
        <f>HYPERLINK("http://www.origene.com/images/rapidscan/"&amp;V142&amp;".jpg",V142)</f>
        <v>CI0000008452.1.20X</v>
      </c>
      <c r="X142" s="2" t="s">
        <v>1281</v>
      </c>
      <c r="Y142" s="3" t="str">
        <f>HYPERLINK("http://www.origene.com/images/rapidscan/"&amp;X142&amp;".jpg",X142)</f>
        <v>CI0000008452.1.B311</v>
      </c>
      <c r="Z142" s="4">
        <v>0.94</v>
      </c>
      <c r="AA142" s="2" t="s">
        <v>1280</v>
      </c>
      <c r="AB142" s="3" t="str">
        <f>HYPERLINK("http://www.origene.com/images/rapidscan/"&amp;AA142&amp;".jpg",AA142)</f>
        <v>CI0000008452.1.R164</v>
      </c>
      <c r="AC142" s="2" t="s">
        <v>1279</v>
      </c>
      <c r="AD142" s="2" t="s">
        <v>1278</v>
      </c>
      <c r="AE142" s="2" t="s">
        <v>1277</v>
      </c>
      <c r="AF142" s="2" t="s">
        <v>1276</v>
      </c>
      <c r="AG142" s="2" t="s">
        <v>68</v>
      </c>
      <c r="AH142" s="31" t="s">
        <v>165</v>
      </c>
      <c r="AI142" s="36" t="s">
        <v>165</v>
      </c>
      <c r="AJ142" s="35" t="s">
        <v>164</v>
      </c>
      <c r="AK142" s="2"/>
      <c r="AM142" s="1" t="s">
        <v>1304</v>
      </c>
    </row>
    <row r="143" spans="1:39" s="1" customFormat="1" ht="15" customHeight="1">
      <c r="A143" s="2" t="s">
        <v>114</v>
      </c>
      <c r="B143" s="2">
        <v>47</v>
      </c>
      <c r="C143" s="15" t="s">
        <v>1275</v>
      </c>
      <c r="D143" s="2" t="s">
        <v>14</v>
      </c>
      <c r="E143" s="2">
        <v>45</v>
      </c>
      <c r="F143" s="2" t="s">
        <v>1274</v>
      </c>
      <c r="G143" s="2" t="s">
        <v>162</v>
      </c>
      <c r="H143" s="2" t="s">
        <v>1082</v>
      </c>
      <c r="I143" s="2" t="s">
        <v>1082</v>
      </c>
      <c r="J143" s="2" t="s">
        <v>1273</v>
      </c>
      <c r="K143" s="23" t="s">
        <v>1262</v>
      </c>
      <c r="L143" s="4">
        <v>5</v>
      </c>
      <c r="M143" s="4">
        <v>0</v>
      </c>
      <c r="N143" s="4">
        <v>75</v>
      </c>
      <c r="O143" s="4">
        <v>10</v>
      </c>
      <c r="P143" s="4">
        <v>0</v>
      </c>
      <c r="Q143" s="4">
        <v>10</v>
      </c>
      <c r="R143" s="2" t="s">
        <v>1272</v>
      </c>
      <c r="S143" s="3" t="str">
        <f t="shared" si="48"/>
        <v>CI0000014906</v>
      </c>
      <c r="T143" s="2" t="s">
        <v>1271</v>
      </c>
      <c r="U143" s="3" t="str">
        <f>HYPERLINK("http://www.origene.com/images/rapidscan/"&amp;T143&amp;".jpg",T143)</f>
        <v>CI0000014906.1.4X</v>
      </c>
      <c r="V143" s="2" t="s">
        <v>1270</v>
      </c>
      <c r="W143" s="3" t="str">
        <f>HYPERLINK("http://www.origene.com/images/rapidscan/"&amp;V143&amp;".jpg",V143)</f>
        <v>CI0000014906.1.20X</v>
      </c>
      <c r="X143" s="2" t="s">
        <v>1269</v>
      </c>
      <c r="Y143" s="3" t="str">
        <f>HYPERLINK("http://www.origene.com/images/rapidscan/"&amp;X143&amp;".jpg",X143)</f>
        <v>CI0000014906.1.B489</v>
      </c>
      <c r="Z143" s="4">
        <v>1.29</v>
      </c>
      <c r="AA143" s="2" t="s">
        <v>1268</v>
      </c>
      <c r="AB143" s="3" t="str">
        <f>HYPERLINK("http://www.origene.com/images/rapidscan/"&amp;AA143&amp;".jpg",AA143)</f>
        <v>CI0000014906.1.R231</v>
      </c>
      <c r="AC143" s="2" t="s">
        <v>1267</v>
      </c>
      <c r="AD143" s="2" t="s">
        <v>1255</v>
      </c>
      <c r="AE143" s="2" t="s">
        <v>1266</v>
      </c>
      <c r="AF143" s="2" t="s">
        <v>1265</v>
      </c>
      <c r="AG143" s="2" t="s">
        <v>68</v>
      </c>
      <c r="AH143" s="31" t="s">
        <v>164</v>
      </c>
      <c r="AI143" s="36" t="s">
        <v>165</v>
      </c>
      <c r="AJ143" s="2" t="s">
        <v>1</v>
      </c>
      <c r="AK143" s="2"/>
    </row>
    <row r="144" spans="1:39" s="1" customFormat="1" ht="15" customHeight="1">
      <c r="A144" s="2" t="s">
        <v>114</v>
      </c>
      <c r="B144" s="2">
        <v>48</v>
      </c>
      <c r="C144" s="15" t="s">
        <v>1264</v>
      </c>
      <c r="D144" s="2" t="s">
        <v>14</v>
      </c>
      <c r="E144" s="2">
        <v>42</v>
      </c>
      <c r="F144" s="2" t="s">
        <v>1263</v>
      </c>
      <c r="G144" s="2" t="s">
        <v>162</v>
      </c>
      <c r="H144" s="2" t="s">
        <v>1082</v>
      </c>
      <c r="I144" s="2" t="s">
        <v>1082</v>
      </c>
      <c r="J144" s="2" t="s">
        <v>112</v>
      </c>
      <c r="K144" s="23" t="s">
        <v>1262</v>
      </c>
      <c r="L144" s="4">
        <v>0</v>
      </c>
      <c r="M144" s="4">
        <v>0</v>
      </c>
      <c r="N144" s="4">
        <v>90</v>
      </c>
      <c r="O144" s="4">
        <v>0</v>
      </c>
      <c r="P144" s="4">
        <v>10</v>
      </c>
      <c r="Q144" s="4">
        <v>0</v>
      </c>
      <c r="R144" s="2" t="s">
        <v>1261</v>
      </c>
      <c r="S144" s="3" t="str">
        <f t="shared" si="48"/>
        <v>CI0000021921</v>
      </c>
      <c r="T144" s="2" t="s">
        <v>1260</v>
      </c>
      <c r="U144" s="3" t="str">
        <f>HYPERLINK("http://www.origene.com/images/rapidscan/"&amp;T144&amp;".jpg",T144)</f>
        <v>CI0000021921.1.4X</v>
      </c>
      <c r="V144" s="2" t="s">
        <v>1259</v>
      </c>
      <c r="W144" s="3" t="str">
        <f>HYPERLINK("http://www.origene.com/images/rapidscan/"&amp;V144&amp;".jpg",V144)</f>
        <v>CI0000021921.1.20X</v>
      </c>
      <c r="X144" s="2" t="s">
        <v>1258</v>
      </c>
      <c r="Y144" s="3" t="str">
        <f>HYPERLINK("http://www.origene.com/images/rapidscan/"&amp;X144&amp;".jpg",X144)</f>
        <v>CI0000021921.1.B623</v>
      </c>
      <c r="Z144" s="4">
        <v>1.44</v>
      </c>
      <c r="AA144" s="2" t="s">
        <v>1257</v>
      </c>
      <c r="AB144" s="3" t="str">
        <f>HYPERLINK("http://www.origene.com/images/rapidscan/"&amp;AA144&amp;".jpg",AA144)</f>
        <v>CI0000021921.1.R322</v>
      </c>
      <c r="AC144" s="2" t="s">
        <v>1256</v>
      </c>
      <c r="AD144" s="2" t="s">
        <v>1255</v>
      </c>
      <c r="AE144" s="2" t="s">
        <v>1254</v>
      </c>
      <c r="AF144" s="2" t="s">
        <v>36</v>
      </c>
      <c r="AG144" s="2" t="s">
        <v>68</v>
      </c>
      <c r="AH144" s="31" t="s">
        <v>165</v>
      </c>
      <c r="AI144" s="36" t="s">
        <v>165</v>
      </c>
      <c r="AJ144" s="36" t="s">
        <v>196</v>
      </c>
      <c r="AK144" s="2"/>
      <c r="AM144" s="1" t="s">
        <v>1305</v>
      </c>
    </row>
    <row r="145" spans="1:36" s="1" customFormat="1" ht="15" customHeight="1">
      <c r="A145" s="2" t="s">
        <v>129</v>
      </c>
      <c r="B145" s="2">
        <v>48</v>
      </c>
      <c r="C145" s="15" t="s">
        <v>1302</v>
      </c>
      <c r="D145" s="2" t="s">
        <v>14</v>
      </c>
      <c r="E145" s="2">
        <v>47</v>
      </c>
      <c r="F145" s="2" t="s">
        <v>1293</v>
      </c>
      <c r="G145" s="2" t="s">
        <v>162</v>
      </c>
      <c r="H145" s="2" t="s">
        <v>1082</v>
      </c>
      <c r="I145" s="2" t="s">
        <v>1082</v>
      </c>
      <c r="J145" s="2" t="s">
        <v>112</v>
      </c>
      <c r="K145" s="23" t="s">
        <v>1262</v>
      </c>
      <c r="L145" s="4">
        <v>0</v>
      </c>
      <c r="M145" s="4">
        <v>0</v>
      </c>
      <c r="N145" s="4">
        <v>90</v>
      </c>
      <c r="O145" s="4">
        <v>0</v>
      </c>
      <c r="P145" s="4">
        <v>10</v>
      </c>
      <c r="Q145" s="4">
        <v>0</v>
      </c>
      <c r="R145" s="2" t="s">
        <v>1301</v>
      </c>
      <c r="S145" s="3" t="str">
        <f t="shared" si="48"/>
        <v>CI0000015803</v>
      </c>
      <c r="T145" s="2" t="s">
        <v>1300</v>
      </c>
      <c r="U145" s="3" t="str">
        <f>HYPERLINK("/images/rapidscan/"&amp;T145&amp;".jpg",T145)</f>
        <v>CI0000015803.3.4X</v>
      </c>
      <c r="V145" s="2" t="s">
        <v>1299</v>
      </c>
      <c r="W145" s="3" t="str">
        <f>HYPERLINK("/images/rapidscan/"&amp;V145&amp;".jpg",V145)</f>
        <v>CI0000015803.3.20X</v>
      </c>
      <c r="X145" s="2" t="s">
        <v>1298</v>
      </c>
      <c r="Y145" s="3" t="str">
        <f>HYPERLINK("/images/rapidscan/"&amp;X145&amp;".jpg",X145)</f>
        <v>CI0000015803.3.B654</v>
      </c>
      <c r="Z145" s="4">
        <v>1.5</v>
      </c>
      <c r="AA145" s="2" t="s">
        <v>1297</v>
      </c>
      <c r="AB145" s="3" t="str">
        <f>HYPERLINK("/images/rapidscan/"&amp;AA145&amp;".jpg",AA145)</f>
        <v>CI0000015803.3.R353</v>
      </c>
      <c r="AC145" s="2" t="s">
        <v>1296</v>
      </c>
      <c r="AD145" s="2" t="s">
        <v>1255</v>
      </c>
      <c r="AE145" s="2" t="s">
        <v>1295</v>
      </c>
      <c r="AF145" s="13" t="s">
        <v>633</v>
      </c>
      <c r="AH145" s="2" t="s">
        <v>1</v>
      </c>
      <c r="AI145" s="31" t="s">
        <v>1</v>
      </c>
      <c r="AJ145" s="2" t="s">
        <v>1</v>
      </c>
    </row>
    <row r="146" spans="1:36" ht="15" customHeight="1"/>
    <row r="147" spans="1:36" ht="15" customHeight="1"/>
    <row r="148" spans="1:36" ht="15" customHeight="1"/>
    <row r="149" spans="1:36" ht="15" customHeight="1"/>
    <row r="150" spans="1:36" ht="15" customHeight="1"/>
    <row r="151" spans="1:36" ht="15" customHeight="1"/>
    <row r="152" spans="1:36" ht="15" customHeight="1"/>
    <row r="153" spans="1:36" ht="15" customHeight="1"/>
    <row r="154" spans="1:36" ht="15" customHeight="1"/>
    <row r="155" spans="1:36" ht="15" customHeight="1"/>
    <row r="156" spans="1:36" ht="15" customHeight="1"/>
    <row r="157" spans="1:36" ht="15" customHeight="1"/>
    <row r="158" spans="1:36" ht="15" customHeight="1"/>
    <row r="159" spans="1:36" ht="15" customHeight="1"/>
    <row r="160" spans="1:36" ht="15" customHeight="1"/>
    <row r="161" ht="15" customHeight="1"/>
    <row r="162" ht="15" customHeight="1"/>
    <row r="163" ht="15" customHeight="1"/>
    <row r="164" ht="15" customHeight="1"/>
    <row r="165" ht="15" customHeight="1"/>
    <row r="166" ht="15" customHeight="1"/>
    <row r="167" ht="15" customHeight="1"/>
    <row r="168" ht="15" customHeight="1"/>
    <row r="169" ht="15" customHeight="1"/>
    <row r="170" ht="15" customHeight="1"/>
    <row r="171" ht="15" customHeight="1"/>
    <row r="172" ht="15" customHeight="1"/>
    <row r="173" ht="15" customHeight="1"/>
    <row r="174" ht="15" customHeight="1"/>
    <row r="175" ht="15" customHeight="1"/>
    <row r="176" ht="15" customHeight="1"/>
    <row r="177" ht="15" customHeight="1"/>
    <row r="178" ht="15" customHeight="1"/>
    <row r="179" ht="15" customHeight="1"/>
    <row r="180" ht="15" customHeight="1"/>
    <row r="181" ht="15" customHeight="1"/>
    <row r="182" ht="15" customHeight="1"/>
    <row r="183" ht="15" customHeight="1"/>
    <row r="184" ht="15" customHeight="1"/>
    <row r="185" ht="15" customHeight="1"/>
    <row r="186" ht="15" customHeight="1"/>
    <row r="187" ht="15" customHeight="1"/>
    <row r="188" ht="15" customHeight="1"/>
    <row r="189" ht="15" customHeight="1"/>
    <row r="190" ht="15" customHeight="1"/>
    <row r="191" ht="15" customHeight="1"/>
    <row r="192" ht="15" customHeight="1"/>
    <row r="193" ht="15" customHeight="1"/>
    <row r="194" ht="15" customHeight="1"/>
    <row r="195" ht="15" customHeight="1"/>
    <row r="196" ht="15" customHeight="1"/>
    <row r="197" ht="15" customHeight="1"/>
    <row r="198" ht="15" customHeight="1"/>
    <row r="199" ht="15" customHeight="1"/>
    <row r="200" ht="15" customHeight="1"/>
    <row r="201" ht="15" customHeight="1"/>
    <row r="202" ht="15" customHeight="1"/>
    <row r="203" ht="15" customHeight="1"/>
    <row r="204" ht="15" customHeight="1"/>
    <row r="205" ht="15" customHeight="1"/>
    <row r="206" ht="15" customHeight="1"/>
    <row r="207" ht="15" customHeight="1"/>
    <row r="208" ht="15" customHeight="1"/>
    <row r="209" ht="15" customHeight="1"/>
    <row r="210" ht="15" customHeight="1"/>
    <row r="211" ht="15" customHeight="1"/>
    <row r="212" ht="15" customHeight="1"/>
    <row r="213" ht="15" customHeight="1"/>
    <row r="214" ht="15" customHeight="1"/>
    <row r="215" ht="15" customHeight="1"/>
    <row r="216" ht="15" customHeight="1"/>
    <row r="217" ht="15" customHeight="1"/>
    <row r="218" ht="15" customHeight="1"/>
    <row r="219" ht="15" customHeight="1"/>
    <row r="220" ht="15" customHeight="1"/>
    <row r="221" ht="15" customHeight="1"/>
    <row r="222" ht="15" customHeight="1"/>
    <row r="223" ht="15" customHeight="1"/>
    <row r="224" ht="15" customHeight="1"/>
    <row r="225" ht="15" customHeight="1"/>
    <row r="226" ht="15" customHeight="1"/>
    <row r="227" ht="15" customHeight="1"/>
    <row r="228" ht="15" customHeight="1"/>
    <row r="229" ht="15" customHeight="1"/>
    <row r="230" ht="15" customHeight="1"/>
  </sheetData>
  <conditionalFormatting sqref="K28:K37">
    <cfRule type="colorScale" priority="20">
      <colorScale>
        <cfvo type="min" val="0"/>
        <cfvo type="max" val="0"/>
        <color rgb="FFFF7128"/>
        <color rgb="FFFFEF9C"/>
      </colorScale>
    </cfRule>
  </conditionalFormatting>
  <conditionalFormatting sqref="K38">
    <cfRule type="colorScale" priority="19">
      <colorScale>
        <cfvo type="min" val="0"/>
        <cfvo type="max" val="0"/>
        <color rgb="FFFF7128"/>
        <color rgb="FFFFEF9C"/>
      </colorScale>
    </cfRule>
  </conditionalFormatting>
  <conditionalFormatting sqref="K54:K61">
    <cfRule type="colorScale" priority="18">
      <colorScale>
        <cfvo type="min" val="0"/>
        <cfvo type="max" val="0"/>
        <color rgb="FFFF7128"/>
        <color rgb="FFFFEF9C"/>
      </colorScale>
    </cfRule>
  </conditionalFormatting>
  <conditionalFormatting sqref="K84:K89">
    <cfRule type="colorScale" priority="17">
      <colorScale>
        <cfvo type="min" val="0"/>
        <cfvo type="max" val="0"/>
        <color rgb="FFFF7128"/>
        <color rgb="FFFFEF9C"/>
      </colorScale>
    </cfRule>
  </conditionalFormatting>
  <conditionalFormatting sqref="K107:K114">
    <cfRule type="colorScale" priority="16">
      <colorScale>
        <cfvo type="min" val="0"/>
        <cfvo type="max" val="0"/>
        <color rgb="FFFF7128"/>
        <color rgb="FFFFEF9C"/>
      </colorScale>
    </cfRule>
  </conditionalFormatting>
  <conditionalFormatting sqref="K131:K134">
    <cfRule type="colorScale" priority="15">
      <colorScale>
        <cfvo type="min" val="0"/>
        <cfvo type="max" val="0"/>
        <color rgb="FFFF7128"/>
        <color rgb="FFFFEF9C"/>
      </colorScale>
    </cfRule>
  </conditionalFormatting>
  <conditionalFormatting sqref="K62:K69 K39:K40">
    <cfRule type="colorScale" priority="14">
      <colorScale>
        <cfvo type="min" val="0"/>
        <cfvo type="max" val="0"/>
        <color rgb="FFFF7128"/>
        <color rgb="FFFFEF9C"/>
      </colorScale>
    </cfRule>
  </conditionalFormatting>
  <conditionalFormatting sqref="K70">
    <cfRule type="colorScale" priority="13">
      <colorScale>
        <cfvo type="min" val="0"/>
        <cfvo type="max" val="0"/>
        <color rgb="FFFF7128"/>
        <color rgb="FFFFEF9C"/>
      </colorScale>
    </cfRule>
  </conditionalFormatting>
  <conditionalFormatting sqref="K90:K91 K71:K76">
    <cfRule type="colorScale" priority="12">
      <colorScale>
        <cfvo type="min" val="0"/>
        <cfvo type="max" val="0"/>
        <color rgb="FFFF7128"/>
        <color rgb="FFFFEF9C"/>
      </colorScale>
    </cfRule>
  </conditionalFormatting>
  <conditionalFormatting sqref="K92:K97">
    <cfRule type="colorScale" priority="11">
      <colorScale>
        <cfvo type="min" val="0"/>
        <cfvo type="max" val="0"/>
        <color rgb="FFFF7128"/>
        <color rgb="FFFFEF9C"/>
      </colorScale>
    </cfRule>
  </conditionalFormatting>
  <conditionalFormatting sqref="K115:K121 K98">
    <cfRule type="colorScale" priority="10">
      <colorScale>
        <cfvo type="min" val="0"/>
        <cfvo type="max" val="0"/>
        <color rgb="FFFF7128"/>
        <color rgb="FFFFEF9C"/>
      </colorScale>
    </cfRule>
  </conditionalFormatting>
  <conditionalFormatting sqref="K135:K136">
    <cfRule type="colorScale" priority="9">
      <colorScale>
        <cfvo type="min" val="0"/>
        <cfvo type="max" val="0"/>
        <color rgb="FFFF7128"/>
        <color rgb="FFFFEF9C"/>
      </colorScale>
    </cfRule>
  </conditionalFormatting>
  <conditionalFormatting sqref="K39:K40">
    <cfRule type="colorScale" priority="8">
      <colorScale>
        <cfvo type="min" val="0"/>
        <cfvo type="max" val="0"/>
        <color rgb="FFFF7128"/>
        <color rgb="FFFFEF9C"/>
      </colorScale>
    </cfRule>
  </conditionalFormatting>
  <conditionalFormatting sqref="K62:K76">
    <cfRule type="colorScale" priority="7">
      <colorScale>
        <cfvo type="min" val="0"/>
        <cfvo type="max" val="0"/>
        <color rgb="FFFF7128"/>
        <color rgb="FFFFEF9C"/>
      </colorScale>
    </cfRule>
  </conditionalFormatting>
  <conditionalFormatting sqref="K90:K98">
    <cfRule type="colorScale" priority="6">
      <colorScale>
        <cfvo type="min" val="0"/>
        <cfvo type="max" val="0"/>
        <color rgb="FFFF7128"/>
        <color rgb="FFFFEF9C"/>
      </colorScale>
    </cfRule>
  </conditionalFormatting>
  <conditionalFormatting sqref="K115:K121">
    <cfRule type="colorScale" priority="5">
      <colorScale>
        <cfvo type="min" val="0"/>
        <cfvo type="max" val="0"/>
        <color rgb="FFFF7128"/>
        <color rgb="FFFFEF9C"/>
      </colorScale>
    </cfRule>
  </conditionalFormatting>
  <conditionalFormatting sqref="K135:K140">
    <cfRule type="colorScale" priority="4">
      <colorScale>
        <cfvo type="min" val="0"/>
        <cfvo type="max" val="0"/>
        <color rgb="FFFF7128"/>
        <color rgb="FFFFEF9C"/>
      </colorScale>
    </cfRule>
  </conditionalFormatting>
  <conditionalFormatting sqref="K128:K130 K41:K53 K99:K106 K77:K83 K18:K27">
    <cfRule type="colorScale" priority="3">
      <colorScale>
        <cfvo type="min" val="0"/>
        <cfvo type="max" val="0"/>
        <color rgb="FFFF7128"/>
        <color rgb="FFFFEF9C"/>
      </colorScale>
    </cfRule>
  </conditionalFormatting>
  <conditionalFormatting sqref="AH18:AH38 AH41:AH61 AH77:AH89 AH99:AH114 AH122:AH123 AH128:AH134 AH141:AH144 AI145 AI135:AI140 AI124:AI127 AI115:AI121 AI90:AI98 AI62:AI76 AI39:AI40">
    <cfRule type="containsText" dxfId="1" priority="1" operator="containsText" text="Positive">
      <formula>NOT(ISERROR(SEARCH("Positive",AH18)))</formula>
    </cfRule>
    <cfRule type="containsText" dxfId="0" priority="2" operator="containsText" text="Negative">
      <formula>NOT(ISERROR(SEARCH("Negative",AH18)))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University of Hull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Flore-Anne Poujade</dc:creator>
  <cp:lastModifiedBy> </cp:lastModifiedBy>
  <dcterms:created xsi:type="dcterms:W3CDTF">2015-02-13T16:44:07Z</dcterms:created>
  <dcterms:modified xsi:type="dcterms:W3CDTF">2015-11-08T15:21:54Z</dcterms:modified>
</cp:coreProperties>
</file>